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marN\Documents\The project of the office of parliamentary budget officer\Guaranteed minimum income project\SPSDM 26.0\GBI coding_Nasreddine_2018\"/>
    </mc:Choice>
  </mc:AlternateContent>
  <xr:revisionPtr revIDLastSave="0" documentId="13_ncr:1_{44596ABA-7796-444D-94FC-7754A8B26EA0}" xr6:coauthVersionLast="44" xr6:coauthVersionMax="44" xr10:uidLastSave="{00000000-0000-0000-0000-000000000000}"/>
  <bookViews>
    <workbookView xWindow="-98" yWindow="-98" windowWidth="20715" windowHeight="13276" xr2:uid="{7609FE93-6294-4963-AF2E-7D7A55856B22}"/>
  </bookViews>
  <sheets>
    <sheet name="Feuille 1" sheetId="1" r:id="rId1"/>
    <sheet name="Figure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F4" i="1"/>
  <c r="G4" i="1" s="1"/>
  <c r="H4" i="1"/>
  <c r="I4" i="1" s="1"/>
  <c r="D5" i="1"/>
  <c r="E5" i="1" s="1"/>
  <c r="F5" i="1"/>
  <c r="G5" i="1" s="1"/>
  <c r="H5" i="1"/>
  <c r="I5" i="1" s="1"/>
  <c r="D6" i="1"/>
  <c r="E6" i="1" s="1"/>
  <c r="F6" i="1"/>
  <c r="G6" i="1" s="1"/>
  <c r="H6" i="1"/>
  <c r="I6" i="1" s="1"/>
  <c r="D7" i="1"/>
  <c r="E7" i="1" s="1"/>
  <c r="F7" i="1"/>
  <c r="G7" i="1" s="1"/>
  <c r="H7" i="1"/>
  <c r="I7" i="1" s="1"/>
  <c r="D8" i="1"/>
  <c r="E8" i="1" s="1"/>
  <c r="F8" i="1"/>
  <c r="G8" i="1" s="1"/>
  <c r="H8" i="1"/>
  <c r="I8" i="1" s="1"/>
  <c r="D9" i="1"/>
  <c r="E9" i="1" s="1"/>
  <c r="F9" i="1"/>
  <c r="G9" i="1" s="1"/>
  <c r="H9" i="1"/>
  <c r="I9" i="1" s="1"/>
  <c r="D10" i="1"/>
  <c r="E10" i="1" s="1"/>
  <c r="F10" i="1"/>
  <c r="G10" i="1" s="1"/>
  <c r="H10" i="1"/>
  <c r="I10" i="1" s="1"/>
  <c r="D11" i="1"/>
  <c r="E11" i="1" s="1"/>
  <c r="F11" i="1"/>
  <c r="G11" i="1" s="1"/>
  <c r="H11" i="1"/>
  <c r="I11" i="1" s="1"/>
  <c r="D12" i="1"/>
  <c r="E12" i="1" s="1"/>
  <c r="F12" i="1"/>
  <c r="G12" i="1" s="1"/>
  <c r="H12" i="1"/>
  <c r="I12" i="1" s="1"/>
  <c r="D13" i="1"/>
  <c r="E13" i="1" s="1"/>
  <c r="F13" i="1"/>
  <c r="G13" i="1" s="1"/>
  <c r="H13" i="1"/>
  <c r="I13" i="1" s="1"/>
  <c r="D14" i="1"/>
  <c r="E14" i="1" s="1"/>
  <c r="F14" i="1"/>
  <c r="G14" i="1" s="1"/>
  <c r="H14" i="1"/>
  <c r="I14" i="1" s="1"/>
  <c r="D15" i="1"/>
  <c r="E15" i="1"/>
  <c r="F15" i="1"/>
  <c r="G15" i="1" s="1"/>
  <c r="H15" i="1"/>
  <c r="I15" i="1" s="1"/>
  <c r="D16" i="1"/>
  <c r="E16" i="1" s="1"/>
  <c r="F16" i="1"/>
  <c r="G16" i="1" s="1"/>
  <c r="H16" i="1"/>
  <c r="I16" i="1" s="1"/>
  <c r="D17" i="1"/>
  <c r="E17" i="1" s="1"/>
  <c r="F17" i="1"/>
  <c r="G17" i="1" s="1"/>
  <c r="H17" i="1"/>
  <c r="I17" i="1" s="1"/>
  <c r="D18" i="1"/>
  <c r="E18" i="1" s="1"/>
  <c r="F18" i="1"/>
  <c r="G18" i="1"/>
  <c r="H18" i="1"/>
  <c r="I18" i="1" s="1"/>
  <c r="D19" i="1"/>
  <c r="E19" i="1" s="1"/>
  <c r="F19" i="1"/>
  <c r="G19" i="1" s="1"/>
  <c r="H19" i="1"/>
  <c r="I19" i="1" s="1"/>
  <c r="D20" i="1"/>
  <c r="E20" i="1" s="1"/>
  <c r="F20" i="1"/>
  <c r="G20" i="1" s="1"/>
  <c r="H20" i="1"/>
  <c r="I20" i="1" s="1"/>
  <c r="D21" i="1"/>
  <c r="E21" i="1" s="1"/>
  <c r="F21" i="1"/>
  <c r="G21" i="1" s="1"/>
  <c r="H21" i="1"/>
  <c r="I21" i="1" s="1"/>
  <c r="D22" i="1"/>
  <c r="E22" i="1" s="1"/>
  <c r="F22" i="1"/>
  <c r="G22" i="1" s="1"/>
  <c r="H22" i="1"/>
  <c r="I22" i="1" s="1"/>
  <c r="D23" i="1"/>
  <c r="E23" i="1" s="1"/>
  <c r="F23" i="1"/>
  <c r="G23" i="1" s="1"/>
  <c r="H23" i="1"/>
  <c r="I23" i="1" s="1"/>
  <c r="D24" i="1"/>
  <c r="E24" i="1" s="1"/>
  <c r="F24" i="1"/>
  <c r="G24" i="1" s="1"/>
  <c r="H24" i="1"/>
  <c r="I24" i="1" s="1"/>
  <c r="D25" i="1"/>
  <c r="E25" i="1" s="1"/>
  <c r="F25" i="1"/>
  <c r="G25" i="1" s="1"/>
  <c r="H25" i="1"/>
  <c r="I25" i="1" s="1"/>
  <c r="D26" i="1"/>
  <c r="E26" i="1" s="1"/>
  <c r="F26" i="1"/>
  <c r="G26" i="1" s="1"/>
  <c r="H26" i="1"/>
  <c r="I26" i="1" s="1"/>
  <c r="D27" i="1"/>
  <c r="E27" i="1" s="1"/>
  <c r="F27" i="1"/>
  <c r="G27" i="1" s="1"/>
  <c r="H27" i="1"/>
  <c r="I27" i="1" s="1"/>
  <c r="D28" i="1"/>
  <c r="E28" i="1" s="1"/>
  <c r="F28" i="1"/>
  <c r="G28" i="1" s="1"/>
  <c r="H28" i="1"/>
  <c r="I28" i="1" s="1"/>
</calcChain>
</file>

<file path=xl/sharedStrings.xml><?xml version="1.0" encoding="utf-8"?>
<sst xmlns="http://schemas.openxmlformats.org/spreadsheetml/2006/main" count="8" uniqueCount="8">
  <si>
    <t>Revenu d'emploi</t>
  </si>
  <si>
    <t>Revenu total (scénario 1)</t>
  </si>
  <si>
    <t>Revenu de base (scénario 1)</t>
  </si>
  <si>
    <t>Revenu de base (scénario 2)</t>
  </si>
  <si>
    <t>Revenu total (scénario 2)</t>
  </si>
  <si>
    <t>Revenu total (scénario 3)</t>
  </si>
  <si>
    <t>Revenu de base (scénario 3)</t>
  </si>
  <si>
    <t>Tableau 1 : Modification du revenu total d'une personne seule découlant de l'application du revenu de base garanti (RBG)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</si>
</sst>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(&quot;$&quot;* #,##0_);_(&quot;$&quot;* \(#,##0\);_(&quot;$&quot;* &quot;-&quot;??_);_(@_)"/>
    <numFmt numFmtId="166" formatCode="_ * #,##0.00_)\ [$$-C0C]_ ;_ * \(#,##0.00\)\ [$$-C0C]_ ;_ * &quot;-&quot;??_)\ [$$-C0C]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595959"/>
      <name val="Segoe UI Semi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166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Modification du revenu total d'une personne seule découlant de l'application du revenu de base garanti</a:t>
            </a:r>
            <a:r>
              <a:rPr lang="en-US" sz="1600" baseline="0"/>
              <a:t> (RBG)</a:t>
            </a:r>
            <a:endParaRPr lang="en-US" sz="1600"/>
          </a:p>
        </c:rich>
      </c:tx>
      <c:layout>
        <c:manualLayout>
          <c:xMode val="edge"/>
          <c:yMode val="edge"/>
          <c:x val="0.23475161527505825"/>
          <c:y val="1.81980376369808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33875819954854"/>
          <c:y val="4.2802910894243373E-2"/>
          <c:w val="0.82803868023495508"/>
          <c:h val="0.7283111533410342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'Feuille 1'!$B$3</c:f>
              <c:strCache>
                <c:ptCount val="1"/>
                <c:pt idx="0">
                  <c:v>Revenu d'emploi</c:v>
                </c:pt>
              </c:strCache>
            </c:strRef>
          </c:tx>
          <c:spPr>
            <a:ln w="28575"/>
          </c:spPr>
          <c:marker>
            <c:symbol val="none"/>
          </c:marker>
          <c:xVal>
            <c:numRef>
              <c:f>'Feuille 1'!$B$4:$B$28</c:f>
              <c:numCache>
                <c:formatCode>_ * #,##0.00_)\ [$$-C0C]_ ;_ * \(#,##0.00\)\ [$$-C0C]_ ;_ * "-"??_)\ [$$-C0C]_ ;_ @_ </c:formatCode>
                <c:ptCount val="2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</c:numCache>
            </c:numRef>
          </c:xVal>
          <c:yVal>
            <c:numRef>
              <c:f>'Feuille 1'!$C$4:$C$28</c:f>
              <c:numCache>
                <c:formatCode>_ * #,##0.00_)\ [$$-C0C]_ ;_ * \(#,##0.00\)\ [$$-C0C]_ ;_ * "-"??_)\ [$$-C0C]_ ;_ @_ </c:formatCode>
                <c:ptCount val="2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A7-457D-A422-8492FA950A86}"/>
            </c:ext>
          </c:extLst>
        </c:ser>
        <c:ser>
          <c:idx val="1"/>
          <c:order val="1"/>
          <c:tx>
            <c:strRef>
              <c:f>'Feuille 1'!$D$3</c:f>
              <c:strCache>
                <c:ptCount val="1"/>
                <c:pt idx="0">
                  <c:v>Revenu total (scénario 1)</c:v>
                </c:pt>
              </c:strCache>
            </c:strRef>
          </c:tx>
          <c:spPr>
            <a:ln w="28575"/>
          </c:spPr>
          <c:marker>
            <c:symbol val="none"/>
          </c:marker>
          <c:xVal>
            <c:numRef>
              <c:f>'Feuille 1'!$B$4:$B$28</c:f>
              <c:numCache>
                <c:formatCode>_ * #,##0.00_)\ [$$-C0C]_ ;_ * \(#,##0.00\)\ [$$-C0C]_ ;_ * "-"??_)\ [$$-C0C]_ ;_ @_ </c:formatCode>
                <c:ptCount val="2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</c:numCache>
            </c:numRef>
          </c:xVal>
          <c:yVal>
            <c:numRef>
              <c:f>'Feuille 1'!$D$4:$D$28</c:f>
              <c:numCache>
                <c:formatCode>_ * #,##0.00_)\ [$$-C0C]_ ;_ * \(#,##0.00\)\ [$$-C0C]_ ;_ * "-"??_)\ [$$-C0C]_ ;_ @_ </c:formatCode>
                <c:ptCount val="25"/>
                <c:pt idx="0">
                  <c:v>18329</c:v>
                </c:pt>
                <c:pt idx="1">
                  <c:v>20829</c:v>
                </c:pt>
                <c:pt idx="2">
                  <c:v>23329</c:v>
                </c:pt>
                <c:pt idx="3">
                  <c:v>25829</c:v>
                </c:pt>
                <c:pt idx="4">
                  <c:v>28329</c:v>
                </c:pt>
                <c:pt idx="5">
                  <c:v>30829</c:v>
                </c:pt>
                <c:pt idx="6">
                  <c:v>33329</c:v>
                </c:pt>
                <c:pt idx="7">
                  <c:v>35829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A7-457D-A422-8492FA950A86}"/>
            </c:ext>
          </c:extLst>
        </c:ser>
        <c:ser>
          <c:idx val="5"/>
          <c:order val="2"/>
          <c:tx>
            <c:strRef>
              <c:f>'Feuille 1'!$F$3</c:f>
              <c:strCache>
                <c:ptCount val="1"/>
                <c:pt idx="0">
                  <c:v>Revenu total (scénario 2)</c:v>
                </c:pt>
              </c:strCache>
            </c:strRef>
          </c:tx>
          <c:spPr>
            <a:ln w="28575"/>
          </c:spPr>
          <c:marker>
            <c:symbol val="none"/>
          </c:marker>
          <c:xVal>
            <c:numRef>
              <c:f>'Feuille 1'!$B$4:$B$28</c:f>
              <c:numCache>
                <c:formatCode>_ * #,##0.00_)\ [$$-C0C]_ ;_ * \(#,##0.00\)\ [$$-C0C]_ ;_ * "-"??_)\ [$$-C0C]_ ;_ @_ </c:formatCode>
                <c:ptCount val="2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</c:numCache>
            </c:numRef>
          </c:xVal>
          <c:yVal>
            <c:numRef>
              <c:f>'Feuille 1'!$F$4:$F$28</c:f>
              <c:numCache>
                <c:formatCode>_ * #,##0.00_)\ [$$-C0C]_ ;_ * \(#,##0.00\)\ [$$-C0C]_ ;_ * "-"??_)\ [$$-C0C]_ ;_ @_ </c:formatCode>
                <c:ptCount val="25"/>
                <c:pt idx="0">
                  <c:v>18329</c:v>
                </c:pt>
                <c:pt idx="1">
                  <c:v>22079</c:v>
                </c:pt>
                <c:pt idx="2">
                  <c:v>25829</c:v>
                </c:pt>
                <c:pt idx="3">
                  <c:v>29579</c:v>
                </c:pt>
                <c:pt idx="4">
                  <c:v>33329</c:v>
                </c:pt>
                <c:pt idx="5">
                  <c:v>37079</c:v>
                </c:pt>
                <c:pt idx="6">
                  <c:v>40829</c:v>
                </c:pt>
                <c:pt idx="7">
                  <c:v>44579</c:v>
                </c:pt>
                <c:pt idx="8">
                  <c:v>48329</c:v>
                </c:pt>
                <c:pt idx="9">
                  <c:v>52079</c:v>
                </c:pt>
                <c:pt idx="10">
                  <c:v>55829</c:v>
                </c:pt>
                <c:pt idx="11">
                  <c:v>59579</c:v>
                </c:pt>
                <c:pt idx="12">
                  <c:v>63329</c:v>
                </c:pt>
                <c:pt idx="13">
                  <c:v>67079</c:v>
                </c:pt>
                <c:pt idx="14">
                  <c:v>70829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A7-457D-A422-8492FA950A86}"/>
            </c:ext>
          </c:extLst>
        </c:ser>
        <c:ser>
          <c:idx val="4"/>
          <c:order val="3"/>
          <c:tx>
            <c:strRef>
              <c:f>'Feuille 1'!$H$3</c:f>
              <c:strCache>
                <c:ptCount val="1"/>
                <c:pt idx="0">
                  <c:v>Revenu total (scénario 3)</c:v>
                </c:pt>
              </c:strCache>
            </c:strRef>
          </c:tx>
          <c:spPr>
            <a:ln w="28575"/>
          </c:spPr>
          <c:marker>
            <c:symbol val="none"/>
          </c:marker>
          <c:xVal>
            <c:numRef>
              <c:f>'Feuille 1'!$B$4:$B$28</c:f>
              <c:numCache>
                <c:formatCode>_ * #,##0.00_)\ [$$-C0C]_ ;_ * \(#,##0.00\)\ [$$-C0C]_ ;_ * "-"??_)\ [$$-C0C]_ ;_ @_ </c:formatCode>
                <c:ptCount val="25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</c:numCache>
            </c:numRef>
          </c:xVal>
          <c:yVal>
            <c:numRef>
              <c:f>'Feuille 1'!$H$4:$H$28</c:f>
              <c:numCache>
                <c:formatCode>_ * #,##0.00_)\ [$$-C0C]_ ;_ * \(#,##0.00\)\ [$$-C0C]_ ;_ * "-"??_)\ [$$-C0C]_ ;_ @_ </c:formatCode>
                <c:ptCount val="25"/>
                <c:pt idx="0">
                  <c:v>18329</c:v>
                </c:pt>
                <c:pt idx="1">
                  <c:v>22579</c:v>
                </c:pt>
                <c:pt idx="2">
                  <c:v>26829</c:v>
                </c:pt>
                <c:pt idx="3">
                  <c:v>31079</c:v>
                </c:pt>
                <c:pt idx="4">
                  <c:v>35329</c:v>
                </c:pt>
                <c:pt idx="5">
                  <c:v>39579</c:v>
                </c:pt>
                <c:pt idx="6">
                  <c:v>43829</c:v>
                </c:pt>
                <c:pt idx="7">
                  <c:v>48079</c:v>
                </c:pt>
                <c:pt idx="8">
                  <c:v>52329</c:v>
                </c:pt>
                <c:pt idx="9">
                  <c:v>56579</c:v>
                </c:pt>
                <c:pt idx="10">
                  <c:v>60829</c:v>
                </c:pt>
                <c:pt idx="11">
                  <c:v>65079</c:v>
                </c:pt>
                <c:pt idx="12">
                  <c:v>69329</c:v>
                </c:pt>
                <c:pt idx="13">
                  <c:v>73579</c:v>
                </c:pt>
                <c:pt idx="14">
                  <c:v>77829</c:v>
                </c:pt>
                <c:pt idx="15">
                  <c:v>82079</c:v>
                </c:pt>
                <c:pt idx="16">
                  <c:v>86329</c:v>
                </c:pt>
                <c:pt idx="17">
                  <c:v>90579</c:v>
                </c:pt>
                <c:pt idx="18">
                  <c:v>94829</c:v>
                </c:pt>
                <c:pt idx="19">
                  <c:v>99079</c:v>
                </c:pt>
                <c:pt idx="20">
                  <c:v>103329</c:v>
                </c:pt>
                <c:pt idx="21">
                  <c:v>107579</c:v>
                </c:pt>
                <c:pt idx="22">
                  <c:v>111829</c:v>
                </c:pt>
                <c:pt idx="23">
                  <c:v>116079</c:v>
                </c:pt>
                <c:pt idx="24">
                  <c:v>120329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DA7-457D-A422-8492FA95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1008"/>
        <c:axId val="86304256"/>
      </c:scatterChart>
      <c:valAx>
        <c:axId val="86171008"/>
        <c:scaling>
          <c:orientation val="minMax"/>
          <c:max val="120000"/>
          <c:min val="0"/>
        </c:scaling>
        <c:delete val="0"/>
        <c:axPos val="b"/>
        <c:numFmt formatCode="_ * #,##0.00_)\ [$$-C0C]_ ;_ * \(#,##0.00\)\ [$$-C0C]_ ;_ * &quot;-&quot;??_)\ [$$-C0C]_ ;_ @_ " sourceLinked="1"/>
        <c:majorTickMark val="out"/>
        <c:minorTickMark val="none"/>
        <c:tickLblPos val="nextTo"/>
        <c:crossAx val="86304256"/>
        <c:crossesAt val="0"/>
        <c:crossBetween val="midCat"/>
      </c:valAx>
      <c:valAx>
        <c:axId val="86304256"/>
        <c:scaling>
          <c:orientation val="minMax"/>
          <c:max val="120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_ * #,##0.00_)\ [$$-C0C]_ ;_ * \(#,##0.00\)\ [$$-C0C]_ ;_ * &quot;-&quot;??_)\ [$$-C0C]_ ;_ @_ " sourceLinked="1"/>
        <c:majorTickMark val="out"/>
        <c:minorTickMark val="none"/>
        <c:tickLblPos val="nextTo"/>
        <c:crossAx val="86171008"/>
        <c:crossesAt val="0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7.5038555683712135E-2"/>
          <c:y val="0.88185349958771808"/>
          <c:w val="0.83801879603290041"/>
          <c:h val="0.1161244292555342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2C7D18-5233-44A7-88B1-FEF1818C97B2}">
  <sheetPr/>
  <sheetViews>
    <sheetView zoomScale="85" workbookViewId="0" zoomToFit="1"/>
  </sheetViews>
  <pageMargins left="0.7" right="0.7" top="0.75" bottom="0.75" header="0.3" footer="0.3"/>
  <pageSetup orientation="landscape" r:id="rId1"/>
  <headerFooter>
    <oddFooter>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14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F5F6C4-28F2-4506-9239-E00378B070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97BF-5B19-4A37-8131-6DDCFCD6361E}">
  <dimension ref="A1:I57"/>
  <sheetViews>
    <sheetView tabSelected="1" workbookViewId="0">
      <selection activeCell="F16" sqref="F16"/>
    </sheetView>
  </sheetViews>
  <sheetFormatPr defaultColWidth="9.1328125" defaultRowHeight="14.25" x14ac:dyDescent="0.45"/>
  <cols>
    <col min="1" max="4" width="13" bestFit="1" customWidth="1"/>
    <col min="5" max="5" width="12.86328125" bestFit="1" customWidth="1"/>
    <col min="6" max="6" width="13.265625" customWidth="1"/>
    <col min="7" max="7" width="13.59765625" customWidth="1"/>
    <col min="8" max="8" width="13" bestFit="1" customWidth="1"/>
    <col min="9" max="9" width="12.1328125" customWidth="1"/>
  </cols>
  <sheetData>
    <row r="1" spans="1:9" ht="18.75" x14ac:dyDescent="0.45">
      <c r="A1" s="3" t="s">
        <v>7</v>
      </c>
    </row>
    <row r="2" spans="1:9" ht="18.75" x14ac:dyDescent="0.45">
      <c r="A2" s="3"/>
    </row>
    <row r="3" spans="1:9" s="4" customFormat="1" ht="42.75" x14ac:dyDescent="0.45">
      <c r="B3" s="4" t="s">
        <v>0</v>
      </c>
      <c r="D3" s="4" t="s">
        <v>1</v>
      </c>
      <c r="E3" s="4" t="s">
        <v>2</v>
      </c>
      <c r="F3" s="4" t="s">
        <v>4</v>
      </c>
      <c r="G3" s="4" t="s">
        <v>3</v>
      </c>
      <c r="H3" s="4" t="s">
        <v>5</v>
      </c>
      <c r="I3" s="4" t="s">
        <v>6</v>
      </c>
    </row>
    <row r="4" spans="1:9" x14ac:dyDescent="0.45">
      <c r="A4" s="5">
        <v>0</v>
      </c>
      <c r="B4" s="5">
        <v>0</v>
      </c>
      <c r="C4" s="5">
        <v>0</v>
      </c>
      <c r="D4" s="5">
        <f>IF(18329-(C4*0.5)&lt;0,C4,(C4+(18329-(C4*0.5))))</f>
        <v>18329</v>
      </c>
      <c r="E4" s="5">
        <f>D4-C4</f>
        <v>18329</v>
      </c>
      <c r="F4" s="5">
        <f>IF(18329-(C4*0.25)&lt;0,C4,(C4+(18329-(C4*0.25))))</f>
        <v>18329</v>
      </c>
      <c r="G4" s="5">
        <f>F4-C4</f>
        <v>18329</v>
      </c>
      <c r="H4" s="5">
        <f>IF(18329-(C4*0.15)&lt;0,C4,(C4+(18329-(C4*0.15))))</f>
        <v>18329</v>
      </c>
      <c r="I4" s="5">
        <f>H4-C4</f>
        <v>18329</v>
      </c>
    </row>
    <row r="5" spans="1:9" x14ac:dyDescent="0.45">
      <c r="A5" s="5"/>
      <c r="B5" s="5">
        <v>5000</v>
      </c>
      <c r="C5" s="5">
        <v>5000</v>
      </c>
      <c r="D5" s="5">
        <f>IF(18329-(C5*0.5)&lt;0,C5,(C5+(18329-(C5*0.5))))</f>
        <v>20829</v>
      </c>
      <c r="E5" s="5">
        <f t="shared" ref="E5:E28" si="0">D5-C5</f>
        <v>15829</v>
      </c>
      <c r="F5" s="5">
        <f t="shared" ref="F5:F28" si="1">IF(18329-(C5*0.25)&lt;0,C5,(C5+(18329-(C5*0.25))))</f>
        <v>22079</v>
      </c>
      <c r="G5" s="5">
        <f t="shared" ref="G5:G28" si="2">F5-C5</f>
        <v>17079</v>
      </c>
      <c r="H5" s="5">
        <f t="shared" ref="H5:H28" si="3">IF(18329-(C5*0.15)&lt;0,C5,(C5+(18329-(C5*0.15))))</f>
        <v>22579</v>
      </c>
      <c r="I5" s="5">
        <f t="shared" ref="I5:I28" si="4">H5-C5</f>
        <v>17579</v>
      </c>
    </row>
    <row r="6" spans="1:9" x14ac:dyDescent="0.45">
      <c r="A6" s="5">
        <v>10000</v>
      </c>
      <c r="B6" s="5">
        <v>10000</v>
      </c>
      <c r="C6" s="5">
        <v>10000</v>
      </c>
      <c r="D6" s="5">
        <f t="shared" ref="D6:D28" si="5">IF(18329-(C6*0.5)&lt;0,C6,(C6+(18329-(C6*0.5))))</f>
        <v>23329</v>
      </c>
      <c r="E6" s="5">
        <f t="shared" si="0"/>
        <v>13329</v>
      </c>
      <c r="F6" s="5">
        <f t="shared" si="1"/>
        <v>25829</v>
      </c>
      <c r="G6" s="5">
        <f t="shared" si="2"/>
        <v>15829</v>
      </c>
      <c r="H6" s="5">
        <f t="shared" si="3"/>
        <v>26829</v>
      </c>
      <c r="I6" s="5">
        <f t="shared" si="4"/>
        <v>16829</v>
      </c>
    </row>
    <row r="7" spans="1:9" x14ac:dyDescent="0.45">
      <c r="A7" s="5"/>
      <c r="B7" s="5">
        <v>15000</v>
      </c>
      <c r="C7" s="5">
        <v>15000</v>
      </c>
      <c r="D7" s="5">
        <f t="shared" si="5"/>
        <v>25829</v>
      </c>
      <c r="E7" s="5">
        <f t="shared" si="0"/>
        <v>10829</v>
      </c>
      <c r="F7" s="5">
        <f t="shared" si="1"/>
        <v>29579</v>
      </c>
      <c r="G7" s="5">
        <f t="shared" si="2"/>
        <v>14579</v>
      </c>
      <c r="H7" s="5">
        <f t="shared" si="3"/>
        <v>31079</v>
      </c>
      <c r="I7" s="5">
        <f t="shared" si="4"/>
        <v>16079</v>
      </c>
    </row>
    <row r="8" spans="1:9" x14ac:dyDescent="0.45">
      <c r="A8" s="5">
        <v>20000</v>
      </c>
      <c r="B8" s="5">
        <v>20000</v>
      </c>
      <c r="C8" s="5">
        <v>20000</v>
      </c>
      <c r="D8" s="5">
        <f t="shared" si="5"/>
        <v>28329</v>
      </c>
      <c r="E8" s="5">
        <f t="shared" si="0"/>
        <v>8329</v>
      </c>
      <c r="F8" s="5">
        <f t="shared" si="1"/>
        <v>33329</v>
      </c>
      <c r="G8" s="5">
        <f t="shared" si="2"/>
        <v>13329</v>
      </c>
      <c r="H8" s="5">
        <f t="shared" si="3"/>
        <v>35329</v>
      </c>
      <c r="I8" s="5">
        <f t="shared" si="4"/>
        <v>15329</v>
      </c>
    </row>
    <row r="9" spans="1:9" x14ac:dyDescent="0.45">
      <c r="A9" s="5"/>
      <c r="B9" s="5">
        <v>25000</v>
      </c>
      <c r="C9" s="5">
        <v>25000</v>
      </c>
      <c r="D9" s="5">
        <f t="shared" si="5"/>
        <v>30829</v>
      </c>
      <c r="E9" s="5">
        <f t="shared" si="0"/>
        <v>5829</v>
      </c>
      <c r="F9" s="5">
        <f t="shared" si="1"/>
        <v>37079</v>
      </c>
      <c r="G9" s="5">
        <f t="shared" si="2"/>
        <v>12079</v>
      </c>
      <c r="H9" s="5">
        <f t="shared" si="3"/>
        <v>39579</v>
      </c>
      <c r="I9" s="5">
        <f t="shared" si="4"/>
        <v>14579</v>
      </c>
    </row>
    <row r="10" spans="1:9" x14ac:dyDescent="0.45">
      <c r="A10" s="5">
        <v>30000</v>
      </c>
      <c r="B10" s="5">
        <v>30000</v>
      </c>
      <c r="C10" s="5">
        <v>30000</v>
      </c>
      <c r="D10" s="5">
        <f t="shared" si="5"/>
        <v>33329</v>
      </c>
      <c r="E10" s="5">
        <f t="shared" si="0"/>
        <v>3329</v>
      </c>
      <c r="F10" s="5">
        <f t="shared" si="1"/>
        <v>40829</v>
      </c>
      <c r="G10" s="5">
        <f t="shared" si="2"/>
        <v>10829</v>
      </c>
      <c r="H10" s="5">
        <f t="shared" si="3"/>
        <v>43829</v>
      </c>
      <c r="I10" s="5">
        <f t="shared" si="4"/>
        <v>13829</v>
      </c>
    </row>
    <row r="11" spans="1:9" x14ac:dyDescent="0.45">
      <c r="A11" s="5"/>
      <c r="B11" s="5">
        <v>35000</v>
      </c>
      <c r="C11" s="5">
        <v>35000</v>
      </c>
      <c r="D11" s="5">
        <f>IF(18329-(C11*0.5)&lt;0,C11,(C11+(18329-(C11*0.5))))</f>
        <v>35829</v>
      </c>
      <c r="E11" s="5">
        <f t="shared" si="0"/>
        <v>829</v>
      </c>
      <c r="F11" s="5">
        <f t="shared" si="1"/>
        <v>44579</v>
      </c>
      <c r="G11" s="5">
        <f t="shared" si="2"/>
        <v>9579</v>
      </c>
      <c r="H11" s="5">
        <f t="shared" si="3"/>
        <v>48079</v>
      </c>
      <c r="I11" s="5">
        <f t="shared" si="4"/>
        <v>13079</v>
      </c>
    </row>
    <row r="12" spans="1:9" x14ac:dyDescent="0.45">
      <c r="A12" s="5">
        <v>40000</v>
      </c>
      <c r="B12" s="5">
        <v>40000</v>
      </c>
      <c r="C12" s="5">
        <v>40000</v>
      </c>
      <c r="D12" s="5">
        <f t="shared" si="5"/>
        <v>40000</v>
      </c>
      <c r="E12" s="5">
        <f t="shared" si="0"/>
        <v>0</v>
      </c>
      <c r="F12" s="5">
        <f t="shared" si="1"/>
        <v>48329</v>
      </c>
      <c r="G12" s="5">
        <f t="shared" si="2"/>
        <v>8329</v>
      </c>
      <c r="H12" s="5">
        <f t="shared" si="3"/>
        <v>52329</v>
      </c>
      <c r="I12" s="5">
        <f t="shared" si="4"/>
        <v>12329</v>
      </c>
    </row>
    <row r="13" spans="1:9" x14ac:dyDescent="0.45">
      <c r="A13" s="5"/>
      <c r="B13" s="5">
        <v>45000</v>
      </c>
      <c r="C13" s="5">
        <v>45000</v>
      </c>
      <c r="D13" s="5">
        <f t="shared" si="5"/>
        <v>45000</v>
      </c>
      <c r="E13" s="5">
        <f t="shared" si="0"/>
        <v>0</v>
      </c>
      <c r="F13" s="5">
        <f t="shared" si="1"/>
        <v>52079</v>
      </c>
      <c r="G13" s="5">
        <f t="shared" si="2"/>
        <v>7079</v>
      </c>
      <c r="H13" s="5">
        <f t="shared" si="3"/>
        <v>56579</v>
      </c>
      <c r="I13" s="5">
        <f t="shared" si="4"/>
        <v>11579</v>
      </c>
    </row>
    <row r="14" spans="1:9" x14ac:dyDescent="0.45">
      <c r="A14" s="5">
        <v>50000</v>
      </c>
      <c r="B14" s="5">
        <v>50000</v>
      </c>
      <c r="C14" s="5">
        <v>50000</v>
      </c>
      <c r="D14" s="5">
        <f t="shared" si="5"/>
        <v>50000</v>
      </c>
      <c r="E14" s="5">
        <f t="shared" si="0"/>
        <v>0</v>
      </c>
      <c r="F14" s="5">
        <f t="shared" si="1"/>
        <v>55829</v>
      </c>
      <c r="G14" s="5">
        <f t="shared" si="2"/>
        <v>5829</v>
      </c>
      <c r="H14" s="5">
        <f t="shared" si="3"/>
        <v>60829</v>
      </c>
      <c r="I14" s="5">
        <f t="shared" si="4"/>
        <v>10829</v>
      </c>
    </row>
    <row r="15" spans="1:9" x14ac:dyDescent="0.45">
      <c r="A15" s="5"/>
      <c r="B15" s="5">
        <v>55000</v>
      </c>
      <c r="C15" s="5">
        <v>55000</v>
      </c>
      <c r="D15" s="5">
        <f t="shared" si="5"/>
        <v>55000</v>
      </c>
      <c r="E15" s="5">
        <f t="shared" si="0"/>
        <v>0</v>
      </c>
      <c r="F15" s="5">
        <f t="shared" si="1"/>
        <v>59579</v>
      </c>
      <c r="G15" s="5">
        <f t="shared" si="2"/>
        <v>4579</v>
      </c>
      <c r="H15" s="5">
        <f t="shared" si="3"/>
        <v>65079</v>
      </c>
      <c r="I15" s="5">
        <f t="shared" si="4"/>
        <v>10079</v>
      </c>
    </row>
    <row r="16" spans="1:9" x14ac:dyDescent="0.45">
      <c r="A16" s="5">
        <v>60000</v>
      </c>
      <c r="B16" s="5">
        <v>60000</v>
      </c>
      <c r="C16" s="5">
        <v>60000</v>
      </c>
      <c r="D16" s="5">
        <f t="shared" si="5"/>
        <v>60000</v>
      </c>
      <c r="E16" s="5">
        <f t="shared" si="0"/>
        <v>0</v>
      </c>
      <c r="F16" s="5">
        <f t="shared" si="1"/>
        <v>63329</v>
      </c>
      <c r="G16" s="5">
        <f t="shared" si="2"/>
        <v>3329</v>
      </c>
      <c r="H16" s="5">
        <f t="shared" si="3"/>
        <v>69329</v>
      </c>
      <c r="I16" s="5">
        <f t="shared" si="4"/>
        <v>9329</v>
      </c>
    </row>
    <row r="17" spans="1:9" x14ac:dyDescent="0.45">
      <c r="A17" s="5"/>
      <c r="B17" s="5">
        <v>65000</v>
      </c>
      <c r="C17" s="5">
        <v>65000</v>
      </c>
      <c r="D17" s="5">
        <f t="shared" si="5"/>
        <v>65000</v>
      </c>
      <c r="E17" s="5">
        <f t="shared" si="0"/>
        <v>0</v>
      </c>
      <c r="F17" s="5">
        <f t="shared" si="1"/>
        <v>67079</v>
      </c>
      <c r="G17" s="5">
        <f t="shared" si="2"/>
        <v>2079</v>
      </c>
      <c r="H17" s="5">
        <f t="shared" si="3"/>
        <v>73579</v>
      </c>
      <c r="I17" s="5">
        <f t="shared" si="4"/>
        <v>8579</v>
      </c>
    </row>
    <row r="18" spans="1:9" x14ac:dyDescent="0.45">
      <c r="A18" s="5">
        <v>70000</v>
      </c>
      <c r="B18" s="5">
        <v>70000</v>
      </c>
      <c r="C18" s="5">
        <v>70000</v>
      </c>
      <c r="D18" s="5">
        <f t="shared" si="5"/>
        <v>70000</v>
      </c>
      <c r="E18" s="5">
        <f t="shared" si="0"/>
        <v>0</v>
      </c>
      <c r="F18" s="5">
        <f t="shared" si="1"/>
        <v>70829</v>
      </c>
      <c r="G18" s="5">
        <f t="shared" si="2"/>
        <v>829</v>
      </c>
      <c r="H18" s="5">
        <f t="shared" si="3"/>
        <v>77829</v>
      </c>
      <c r="I18" s="5">
        <f t="shared" si="4"/>
        <v>7829</v>
      </c>
    </row>
    <row r="19" spans="1:9" x14ac:dyDescent="0.45">
      <c r="A19" s="5"/>
      <c r="B19" s="5">
        <v>75000</v>
      </c>
      <c r="C19" s="5">
        <v>75000</v>
      </c>
      <c r="D19" s="5">
        <f t="shared" si="5"/>
        <v>75000</v>
      </c>
      <c r="E19" s="5">
        <f t="shared" si="0"/>
        <v>0</v>
      </c>
      <c r="F19" s="5">
        <f t="shared" si="1"/>
        <v>75000</v>
      </c>
      <c r="G19" s="5">
        <f t="shared" si="2"/>
        <v>0</v>
      </c>
      <c r="H19" s="5">
        <f t="shared" si="3"/>
        <v>82079</v>
      </c>
      <c r="I19" s="5">
        <f t="shared" si="4"/>
        <v>7079</v>
      </c>
    </row>
    <row r="20" spans="1:9" x14ac:dyDescent="0.45">
      <c r="A20" s="5">
        <v>80000</v>
      </c>
      <c r="B20" s="5">
        <v>80000</v>
      </c>
      <c r="C20" s="5">
        <v>80000</v>
      </c>
      <c r="D20" s="5">
        <f t="shared" si="5"/>
        <v>80000</v>
      </c>
      <c r="E20" s="5">
        <f t="shared" si="0"/>
        <v>0</v>
      </c>
      <c r="F20" s="5">
        <f t="shared" si="1"/>
        <v>80000</v>
      </c>
      <c r="G20" s="5">
        <f t="shared" si="2"/>
        <v>0</v>
      </c>
      <c r="H20" s="5">
        <f t="shared" si="3"/>
        <v>86329</v>
      </c>
      <c r="I20" s="5">
        <f t="shared" si="4"/>
        <v>6329</v>
      </c>
    </row>
    <row r="21" spans="1:9" x14ac:dyDescent="0.45">
      <c r="A21" s="5"/>
      <c r="B21" s="5">
        <v>85000</v>
      </c>
      <c r="C21" s="5">
        <v>85000</v>
      </c>
      <c r="D21" s="5">
        <f t="shared" si="5"/>
        <v>85000</v>
      </c>
      <c r="E21" s="5">
        <f t="shared" si="0"/>
        <v>0</v>
      </c>
      <c r="F21" s="5">
        <f t="shared" si="1"/>
        <v>85000</v>
      </c>
      <c r="G21" s="5">
        <f t="shared" si="2"/>
        <v>0</v>
      </c>
      <c r="H21" s="5">
        <f t="shared" si="3"/>
        <v>90579</v>
      </c>
      <c r="I21" s="5">
        <f t="shared" si="4"/>
        <v>5579</v>
      </c>
    </row>
    <row r="22" spans="1:9" x14ac:dyDescent="0.45">
      <c r="A22" s="5">
        <v>90000</v>
      </c>
      <c r="B22" s="5">
        <v>90000</v>
      </c>
      <c r="C22" s="5">
        <v>90000</v>
      </c>
      <c r="D22" s="5">
        <f t="shared" si="5"/>
        <v>90000</v>
      </c>
      <c r="E22" s="5">
        <f t="shared" si="0"/>
        <v>0</v>
      </c>
      <c r="F22" s="5">
        <f t="shared" si="1"/>
        <v>90000</v>
      </c>
      <c r="G22" s="5">
        <f t="shared" si="2"/>
        <v>0</v>
      </c>
      <c r="H22" s="5">
        <f t="shared" si="3"/>
        <v>94829</v>
      </c>
      <c r="I22" s="5">
        <f t="shared" si="4"/>
        <v>4829</v>
      </c>
    </row>
    <row r="23" spans="1:9" x14ac:dyDescent="0.45">
      <c r="A23" s="5"/>
      <c r="B23" s="5">
        <v>95000</v>
      </c>
      <c r="C23" s="5">
        <v>95000</v>
      </c>
      <c r="D23" s="5">
        <f t="shared" si="5"/>
        <v>95000</v>
      </c>
      <c r="E23" s="5">
        <f t="shared" si="0"/>
        <v>0</v>
      </c>
      <c r="F23" s="5">
        <f t="shared" si="1"/>
        <v>95000</v>
      </c>
      <c r="G23" s="5">
        <f t="shared" si="2"/>
        <v>0</v>
      </c>
      <c r="H23" s="5">
        <f t="shared" si="3"/>
        <v>99079</v>
      </c>
      <c r="I23" s="5">
        <f t="shared" si="4"/>
        <v>4079</v>
      </c>
    </row>
    <row r="24" spans="1:9" x14ac:dyDescent="0.45">
      <c r="A24" s="5">
        <v>100000</v>
      </c>
      <c r="B24" s="5">
        <v>100000</v>
      </c>
      <c r="C24" s="5">
        <v>100000</v>
      </c>
      <c r="D24" s="5">
        <f t="shared" si="5"/>
        <v>100000</v>
      </c>
      <c r="E24" s="5">
        <f t="shared" si="0"/>
        <v>0</v>
      </c>
      <c r="F24" s="5">
        <f t="shared" si="1"/>
        <v>100000</v>
      </c>
      <c r="G24" s="5">
        <f t="shared" si="2"/>
        <v>0</v>
      </c>
      <c r="H24" s="5">
        <f t="shared" si="3"/>
        <v>103329</v>
      </c>
      <c r="I24" s="5">
        <f t="shared" si="4"/>
        <v>3329</v>
      </c>
    </row>
    <row r="25" spans="1:9" x14ac:dyDescent="0.45">
      <c r="A25" s="5"/>
      <c r="B25" s="5">
        <v>105000</v>
      </c>
      <c r="C25" s="5">
        <v>105000</v>
      </c>
      <c r="D25" s="5">
        <f t="shared" si="5"/>
        <v>105000</v>
      </c>
      <c r="E25" s="5">
        <f t="shared" si="0"/>
        <v>0</v>
      </c>
      <c r="F25" s="5">
        <f t="shared" si="1"/>
        <v>105000</v>
      </c>
      <c r="G25" s="5">
        <f t="shared" si="2"/>
        <v>0</v>
      </c>
      <c r="H25" s="5">
        <f t="shared" si="3"/>
        <v>107579</v>
      </c>
      <c r="I25" s="5">
        <f t="shared" si="4"/>
        <v>2579</v>
      </c>
    </row>
    <row r="26" spans="1:9" x14ac:dyDescent="0.45">
      <c r="A26" s="5">
        <v>110000</v>
      </c>
      <c r="B26" s="5">
        <v>110000</v>
      </c>
      <c r="C26" s="5">
        <v>110000</v>
      </c>
      <c r="D26" s="5">
        <f t="shared" si="5"/>
        <v>110000</v>
      </c>
      <c r="E26" s="5">
        <f t="shared" si="0"/>
        <v>0</v>
      </c>
      <c r="F26" s="5">
        <f t="shared" si="1"/>
        <v>110000</v>
      </c>
      <c r="G26" s="5">
        <f t="shared" si="2"/>
        <v>0</v>
      </c>
      <c r="H26" s="5">
        <f t="shared" si="3"/>
        <v>111829</v>
      </c>
      <c r="I26" s="5">
        <f t="shared" si="4"/>
        <v>1829</v>
      </c>
    </row>
    <row r="27" spans="1:9" x14ac:dyDescent="0.45">
      <c r="A27" s="5"/>
      <c r="B27" s="5">
        <v>115000</v>
      </c>
      <c r="C27" s="5">
        <v>115000</v>
      </c>
      <c r="D27" s="5">
        <f t="shared" si="5"/>
        <v>115000</v>
      </c>
      <c r="E27" s="5">
        <f t="shared" si="0"/>
        <v>0</v>
      </c>
      <c r="F27" s="5">
        <f t="shared" si="1"/>
        <v>115000</v>
      </c>
      <c r="G27" s="5">
        <f t="shared" si="2"/>
        <v>0</v>
      </c>
      <c r="H27" s="5">
        <f t="shared" si="3"/>
        <v>116079</v>
      </c>
      <c r="I27" s="5">
        <f t="shared" si="4"/>
        <v>1079</v>
      </c>
    </row>
    <row r="28" spans="1:9" x14ac:dyDescent="0.45">
      <c r="A28" s="5">
        <v>120000</v>
      </c>
      <c r="B28" s="5">
        <v>120000</v>
      </c>
      <c r="C28" s="5">
        <v>120000</v>
      </c>
      <c r="D28" s="5">
        <f t="shared" si="5"/>
        <v>120000</v>
      </c>
      <c r="E28" s="5">
        <f t="shared" si="0"/>
        <v>0</v>
      </c>
      <c r="F28" s="5">
        <f t="shared" si="1"/>
        <v>120000</v>
      </c>
      <c r="G28" s="5">
        <f t="shared" si="2"/>
        <v>0</v>
      </c>
      <c r="H28" s="5">
        <f t="shared" si="3"/>
        <v>120329</v>
      </c>
      <c r="I28" s="5">
        <f t="shared" si="4"/>
        <v>329</v>
      </c>
    </row>
    <row r="30" spans="1:9" ht="18.75" x14ac:dyDescent="0.45">
      <c r="A30" s="3"/>
    </row>
    <row r="31" spans="1:9" ht="18.75" x14ac:dyDescent="0.45">
      <c r="A31" s="3"/>
    </row>
    <row r="33" spans="1:9" x14ac:dyDescent="0.45">
      <c r="A33" s="1"/>
      <c r="B33" s="2"/>
      <c r="C33" s="2"/>
      <c r="D33" s="2"/>
      <c r="E33" s="2"/>
      <c r="F33" s="2"/>
      <c r="G33" s="2"/>
      <c r="H33" s="2"/>
      <c r="I33" s="2"/>
    </row>
    <row r="34" spans="1:9" x14ac:dyDescent="0.45">
      <c r="A34" s="1"/>
      <c r="B34" s="2"/>
      <c r="C34" s="2"/>
      <c r="D34" s="2"/>
      <c r="E34" s="2"/>
      <c r="F34" s="2"/>
      <c r="G34" s="2"/>
      <c r="H34" s="2"/>
      <c r="I34" s="2"/>
    </row>
    <row r="35" spans="1:9" x14ac:dyDescent="0.45">
      <c r="A35" s="1"/>
      <c r="B35" s="2"/>
      <c r="C35" s="2"/>
      <c r="D35" s="2"/>
      <c r="E35" s="2"/>
      <c r="F35" s="2"/>
      <c r="G35" s="2"/>
      <c r="H35" s="2"/>
      <c r="I35" s="2"/>
    </row>
    <row r="36" spans="1:9" x14ac:dyDescent="0.45">
      <c r="A36" s="1"/>
      <c r="B36" s="2"/>
      <c r="C36" s="2"/>
      <c r="D36" s="2"/>
      <c r="E36" s="2"/>
      <c r="F36" s="2"/>
      <c r="G36" s="2"/>
      <c r="H36" s="2"/>
      <c r="I36" s="2"/>
    </row>
    <row r="37" spans="1:9" x14ac:dyDescent="0.45">
      <c r="A37" s="1"/>
      <c r="B37" s="2"/>
      <c r="C37" s="2"/>
      <c r="D37" s="2"/>
      <c r="E37" s="2"/>
      <c r="F37" s="2"/>
      <c r="G37" s="2"/>
      <c r="H37" s="2"/>
      <c r="I37" s="2"/>
    </row>
    <row r="38" spans="1:9" x14ac:dyDescent="0.45">
      <c r="A38" s="1"/>
      <c r="B38" s="2"/>
      <c r="C38" s="2"/>
      <c r="D38" s="2"/>
      <c r="E38" s="2"/>
      <c r="F38" s="2"/>
      <c r="G38" s="2"/>
      <c r="H38" s="2"/>
      <c r="I38" s="2"/>
    </row>
    <row r="39" spans="1:9" x14ac:dyDescent="0.45">
      <c r="A39" s="1"/>
      <c r="B39" s="2"/>
      <c r="C39" s="2"/>
      <c r="D39" s="2"/>
      <c r="E39" s="2"/>
      <c r="F39" s="2"/>
      <c r="G39" s="2"/>
      <c r="H39" s="2"/>
      <c r="I39" s="2"/>
    </row>
    <row r="40" spans="1:9" x14ac:dyDescent="0.45">
      <c r="A40" s="1"/>
      <c r="B40" s="2"/>
      <c r="C40" s="2"/>
      <c r="D40" s="2"/>
      <c r="E40" s="2"/>
      <c r="F40" s="2"/>
      <c r="G40" s="2"/>
      <c r="H40" s="2"/>
      <c r="I40" s="2"/>
    </row>
    <row r="41" spans="1:9" x14ac:dyDescent="0.45">
      <c r="A41" s="1"/>
      <c r="B41" s="2"/>
      <c r="C41" s="2"/>
      <c r="D41" s="2"/>
      <c r="E41" s="2"/>
      <c r="F41" s="2"/>
      <c r="G41" s="2"/>
      <c r="H41" s="2"/>
      <c r="I41" s="2"/>
    </row>
    <row r="42" spans="1:9" x14ac:dyDescent="0.45">
      <c r="B42" s="2"/>
      <c r="C42" s="2"/>
      <c r="D42" s="2"/>
      <c r="E42" s="2"/>
      <c r="F42" s="2"/>
      <c r="G42" s="2"/>
      <c r="H42" s="2"/>
      <c r="I42" s="2"/>
    </row>
    <row r="43" spans="1:9" x14ac:dyDescent="0.45">
      <c r="A43" s="1"/>
      <c r="B43" s="2"/>
      <c r="C43" s="2"/>
      <c r="D43" s="2"/>
      <c r="E43" s="2"/>
      <c r="F43" s="2"/>
      <c r="G43" s="2"/>
      <c r="H43" s="2"/>
      <c r="I43" s="2"/>
    </row>
    <row r="44" spans="1:9" x14ac:dyDescent="0.45">
      <c r="B44" s="2"/>
      <c r="C44" s="2"/>
      <c r="D44" s="2"/>
      <c r="E44" s="2"/>
      <c r="F44" s="2"/>
      <c r="G44" s="2"/>
      <c r="H44" s="2"/>
      <c r="I44" s="2"/>
    </row>
    <row r="45" spans="1:9" x14ac:dyDescent="0.45">
      <c r="A45" s="1"/>
      <c r="B45" s="2"/>
      <c r="C45" s="2"/>
      <c r="D45" s="2"/>
      <c r="E45" s="2"/>
      <c r="F45" s="2"/>
      <c r="G45" s="2"/>
      <c r="H45" s="2"/>
      <c r="I45" s="2"/>
    </row>
    <row r="46" spans="1:9" x14ac:dyDescent="0.45">
      <c r="B46" s="2"/>
      <c r="C46" s="2"/>
      <c r="D46" s="2"/>
      <c r="E46" s="2"/>
      <c r="F46" s="2"/>
      <c r="G46" s="2"/>
      <c r="H46" s="2"/>
      <c r="I46" s="2"/>
    </row>
    <row r="47" spans="1:9" x14ac:dyDescent="0.45">
      <c r="A47" s="1"/>
      <c r="B47" s="2"/>
      <c r="C47" s="2"/>
      <c r="D47" s="2"/>
      <c r="E47" s="2"/>
      <c r="F47" s="2"/>
      <c r="G47" s="2"/>
      <c r="H47" s="2"/>
      <c r="I47" s="2"/>
    </row>
    <row r="48" spans="1:9" x14ac:dyDescent="0.45">
      <c r="B48" s="2"/>
      <c r="C48" s="2"/>
      <c r="D48" s="2"/>
      <c r="E48" s="2"/>
      <c r="F48" s="2"/>
      <c r="G48" s="2"/>
      <c r="H48" s="2"/>
      <c r="I48" s="2"/>
    </row>
    <row r="49" spans="1:9" x14ac:dyDescent="0.45">
      <c r="A49" s="1"/>
      <c r="B49" s="2"/>
      <c r="C49" s="2"/>
      <c r="D49" s="2"/>
      <c r="E49" s="2"/>
      <c r="F49" s="2"/>
      <c r="G49" s="2"/>
      <c r="H49" s="2"/>
      <c r="I49" s="2"/>
    </row>
    <row r="50" spans="1:9" x14ac:dyDescent="0.45">
      <c r="B50" s="2"/>
      <c r="C50" s="2"/>
      <c r="D50" s="2"/>
      <c r="E50" s="2"/>
      <c r="F50" s="2"/>
      <c r="G50" s="2"/>
      <c r="H50" s="2"/>
      <c r="I50" s="2"/>
    </row>
    <row r="51" spans="1:9" x14ac:dyDescent="0.45">
      <c r="A51" s="1"/>
      <c r="B51" s="2"/>
      <c r="C51" s="2"/>
      <c r="D51" s="2"/>
      <c r="E51" s="2"/>
      <c r="F51" s="2"/>
      <c r="G51" s="2"/>
      <c r="H51" s="2"/>
      <c r="I51" s="2"/>
    </row>
    <row r="52" spans="1:9" x14ac:dyDescent="0.45">
      <c r="B52" s="2"/>
      <c r="C52" s="2"/>
      <c r="D52" s="2"/>
      <c r="E52" s="2"/>
      <c r="F52" s="2"/>
      <c r="G52" s="2"/>
      <c r="H52" s="2"/>
      <c r="I52" s="2"/>
    </row>
    <row r="53" spans="1:9" x14ac:dyDescent="0.45">
      <c r="A53" s="1"/>
      <c r="B53" s="2"/>
      <c r="C53" s="2"/>
      <c r="D53" s="2"/>
      <c r="E53" s="2"/>
      <c r="F53" s="2"/>
      <c r="G53" s="2"/>
      <c r="H53" s="2"/>
      <c r="I53" s="2"/>
    </row>
    <row r="54" spans="1:9" x14ac:dyDescent="0.45">
      <c r="B54" s="2"/>
      <c r="C54" s="2"/>
      <c r="D54" s="2"/>
      <c r="E54" s="2"/>
      <c r="F54" s="2"/>
      <c r="G54" s="2"/>
      <c r="H54" s="2"/>
      <c r="I54" s="2"/>
    </row>
    <row r="55" spans="1:9" x14ac:dyDescent="0.45">
      <c r="A55" s="1"/>
      <c r="B55" s="2"/>
      <c r="C55" s="2"/>
      <c r="D55" s="2"/>
      <c r="E55" s="2"/>
      <c r="F55" s="2"/>
      <c r="G55" s="2"/>
      <c r="H55" s="2"/>
      <c r="I55" s="2"/>
    </row>
    <row r="56" spans="1:9" x14ac:dyDescent="0.45">
      <c r="B56" s="2"/>
      <c r="C56" s="2"/>
      <c r="D56" s="2"/>
      <c r="E56" s="2"/>
      <c r="F56" s="2"/>
      <c r="G56" s="2"/>
      <c r="H56" s="2"/>
      <c r="I56" s="2"/>
    </row>
    <row r="57" spans="1:9" x14ac:dyDescent="0.45">
      <c r="A57" s="1"/>
      <c r="B57" s="2"/>
      <c r="C57" s="2"/>
      <c r="D57" s="2"/>
      <c r="E57" s="2"/>
      <c r="F57" s="2"/>
      <c r="G57" s="2"/>
      <c r="H57" s="2"/>
      <c r="I5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Feuille 1</vt:lpstr>
      <vt:lpstr>Figure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Ammar, Nasreddine</dc:creator>
  <cp:lastModifiedBy>Ammar, Nasreddine</cp:lastModifiedBy>
  <cp:lastPrinted>2020-07-07T01:16:58Z</cp:lastPrinted>
  <dcterms:created xsi:type="dcterms:W3CDTF">2020-07-07T01:12:45Z</dcterms:created>
  <dcterms:modified xsi:type="dcterms:W3CDTF">2020-07-07T13:36:50Z</dcterms:modified>
</cp:coreProperties>
</file>