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4915" windowHeight="12585"/>
  </bookViews>
  <sheets>
    <sheet name="NL" sheetId="4" r:id="rId1"/>
    <sheet name="NS" sheetId="3" r:id="rId2"/>
    <sheet name="PE" sheetId="1" r:id="rId3"/>
    <sheet name="NB" sheetId="11" r:id="rId4"/>
    <sheet name="QC" sheetId="6" r:id="rId5"/>
    <sheet name="ON" sheetId="2" r:id="rId6"/>
    <sheet name="MB" sheetId="10" r:id="rId7"/>
    <sheet name="SK" sheetId="7" r:id="rId8"/>
    <sheet name="AB" sheetId="8" r:id="rId9"/>
    <sheet name="BC" sheetId="9" r:id="rId10"/>
    <sheet name="TR" sheetId="5" r:id="rId11"/>
  </sheets>
  <calcPr calcId="145621"/>
</workbook>
</file>

<file path=xl/calcChain.xml><?xml version="1.0" encoding="utf-8"?>
<calcChain xmlns="http://schemas.openxmlformats.org/spreadsheetml/2006/main">
  <c r="A97" i="11" l="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97" i="10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C97" i="7"/>
  <c r="AB97" i="7"/>
  <c r="AA97" i="7"/>
  <c r="Z97" i="7"/>
  <c r="Y97" i="7"/>
  <c r="A97" i="7"/>
  <c r="AC96" i="7"/>
  <c r="AB96" i="7"/>
  <c r="AA96" i="7"/>
  <c r="Z96" i="7"/>
  <c r="Y96" i="7"/>
  <c r="A96" i="7"/>
  <c r="AC95" i="7"/>
  <c r="AB95" i="7"/>
  <c r="AA95" i="7"/>
  <c r="Z95" i="7"/>
  <c r="Y95" i="7"/>
  <c r="A95" i="7"/>
  <c r="AC94" i="7"/>
  <c r="AB94" i="7"/>
  <c r="AA94" i="7"/>
  <c r="Z94" i="7"/>
  <c r="Y94" i="7"/>
  <c r="A94" i="7"/>
  <c r="AC93" i="7"/>
  <c r="AB93" i="7"/>
  <c r="AA93" i="7"/>
  <c r="Z93" i="7"/>
  <c r="Y93" i="7"/>
  <c r="A93" i="7"/>
  <c r="AC92" i="7"/>
  <c r="AB92" i="7"/>
  <c r="AA92" i="7"/>
  <c r="Z92" i="7"/>
  <c r="Y92" i="7"/>
  <c r="A92" i="7"/>
  <c r="AC91" i="7"/>
  <c r="AB91" i="7"/>
  <c r="AA91" i="7"/>
  <c r="Z91" i="7"/>
  <c r="Y91" i="7"/>
  <c r="A91" i="7"/>
  <c r="AC90" i="7"/>
  <c r="AB90" i="7"/>
  <c r="AA90" i="7"/>
  <c r="Z90" i="7"/>
  <c r="Y90" i="7"/>
  <c r="A90" i="7"/>
  <c r="AC89" i="7"/>
  <c r="AB89" i="7"/>
  <c r="AA89" i="7"/>
  <c r="Z89" i="7"/>
  <c r="Y89" i="7"/>
  <c r="A89" i="7"/>
  <c r="AC88" i="7"/>
  <c r="AB88" i="7"/>
  <c r="AA88" i="7"/>
  <c r="Z88" i="7"/>
  <c r="Y88" i="7"/>
  <c r="A88" i="7"/>
  <c r="AC87" i="7"/>
  <c r="AB87" i="7"/>
  <c r="AA87" i="7"/>
  <c r="Z87" i="7"/>
  <c r="Y87" i="7"/>
  <c r="A87" i="7"/>
  <c r="AC86" i="7"/>
  <c r="AB86" i="7"/>
  <c r="AA86" i="7"/>
  <c r="Z86" i="7"/>
  <c r="Y86" i="7"/>
  <c r="A86" i="7"/>
  <c r="AC85" i="7"/>
  <c r="AB85" i="7"/>
  <c r="AA85" i="7"/>
  <c r="Z85" i="7"/>
  <c r="Y85" i="7"/>
  <c r="A85" i="7"/>
  <c r="AC84" i="7"/>
  <c r="AB84" i="7"/>
  <c r="AA84" i="7"/>
  <c r="Z84" i="7"/>
  <c r="Y84" i="7"/>
  <c r="A84" i="7"/>
  <c r="AC83" i="7"/>
  <c r="AB83" i="7"/>
  <c r="AA83" i="7"/>
  <c r="Z83" i="7"/>
  <c r="Y83" i="7"/>
  <c r="A83" i="7"/>
  <c r="AC82" i="7"/>
  <c r="AB82" i="7"/>
  <c r="AA82" i="7"/>
  <c r="Z82" i="7"/>
  <c r="Y82" i="7"/>
  <c r="A82" i="7"/>
  <c r="AC81" i="7"/>
  <c r="AB81" i="7"/>
  <c r="AA81" i="7"/>
  <c r="Z81" i="7"/>
  <c r="Y81" i="7"/>
  <c r="A81" i="7"/>
  <c r="AC80" i="7"/>
  <c r="AB80" i="7"/>
  <c r="AA80" i="7"/>
  <c r="Z80" i="7"/>
  <c r="Y80" i="7"/>
  <c r="A80" i="7"/>
  <c r="AC79" i="7"/>
  <c r="AB79" i="7"/>
  <c r="AA79" i="7"/>
  <c r="Z79" i="7"/>
  <c r="Y79" i="7"/>
  <c r="A79" i="7"/>
  <c r="AC78" i="7"/>
  <c r="AB78" i="7"/>
  <c r="AA78" i="7"/>
  <c r="Z78" i="7"/>
  <c r="Y78" i="7"/>
  <c r="A78" i="7"/>
  <c r="AC77" i="7"/>
  <c r="AB77" i="7"/>
  <c r="AA77" i="7"/>
  <c r="Z77" i="7"/>
  <c r="Y77" i="7"/>
  <c r="A77" i="7"/>
  <c r="AC76" i="7"/>
  <c r="AB76" i="7"/>
  <c r="AA76" i="7"/>
  <c r="Z76" i="7"/>
  <c r="Y76" i="7"/>
  <c r="A76" i="7"/>
  <c r="AC75" i="7"/>
  <c r="AB75" i="7"/>
  <c r="AA75" i="7"/>
  <c r="Z75" i="7"/>
  <c r="Y75" i="7"/>
  <c r="A75" i="7"/>
  <c r="AC74" i="7"/>
  <c r="AB74" i="7"/>
  <c r="AA74" i="7"/>
  <c r="Z74" i="7"/>
  <c r="Y74" i="7"/>
  <c r="A74" i="7"/>
  <c r="AC73" i="7"/>
  <c r="AB73" i="7"/>
  <c r="AA73" i="7"/>
  <c r="Z73" i="7"/>
  <c r="Y73" i="7"/>
  <c r="A73" i="7"/>
  <c r="AC72" i="7"/>
  <c r="AB72" i="7"/>
  <c r="AA72" i="7"/>
  <c r="Z72" i="7"/>
  <c r="Y72" i="7"/>
  <c r="A72" i="7"/>
  <c r="AC71" i="7"/>
  <c r="AB71" i="7"/>
  <c r="AA71" i="7"/>
  <c r="Z71" i="7"/>
  <c r="Y71" i="7"/>
  <c r="A71" i="7"/>
  <c r="AC70" i="7"/>
  <c r="AB70" i="7"/>
  <c r="AA70" i="7"/>
  <c r="Z70" i="7"/>
  <c r="Y70" i="7"/>
  <c r="A70" i="7"/>
  <c r="AC69" i="7"/>
  <c r="AB69" i="7"/>
  <c r="AA69" i="7"/>
  <c r="Z69" i="7"/>
  <c r="Y69" i="7"/>
  <c r="A69" i="7"/>
  <c r="AC68" i="7"/>
  <c r="AB68" i="7"/>
  <c r="AA68" i="7"/>
  <c r="Z68" i="7"/>
  <c r="Y68" i="7"/>
  <c r="A68" i="7"/>
  <c r="AC67" i="7"/>
  <c r="AB67" i="7"/>
  <c r="AA67" i="7"/>
  <c r="Z67" i="7"/>
  <c r="Y67" i="7"/>
  <c r="A67" i="7"/>
  <c r="AC66" i="7"/>
  <c r="AB66" i="7"/>
  <c r="AA66" i="7"/>
  <c r="Z66" i="7"/>
  <c r="Y66" i="7"/>
  <c r="A66" i="7"/>
  <c r="AC65" i="7"/>
  <c r="AB65" i="7"/>
  <c r="AA65" i="7"/>
  <c r="Z65" i="7"/>
  <c r="Y65" i="7"/>
  <c r="A65" i="7"/>
  <c r="AC64" i="7"/>
  <c r="AB64" i="7"/>
  <c r="AA64" i="7"/>
  <c r="Z64" i="7"/>
  <c r="Y64" i="7"/>
  <c r="A64" i="7"/>
  <c r="AC63" i="7"/>
  <c r="AB63" i="7"/>
  <c r="AA63" i="7"/>
  <c r="Z63" i="7"/>
  <c r="Y63" i="7"/>
  <c r="A63" i="7"/>
  <c r="AC62" i="7"/>
  <c r="AB62" i="7"/>
  <c r="AA62" i="7"/>
  <c r="Z62" i="7"/>
  <c r="Y62" i="7"/>
  <c r="A62" i="7"/>
  <c r="AC61" i="7"/>
  <c r="AB61" i="7"/>
  <c r="AA61" i="7"/>
  <c r="Z61" i="7"/>
  <c r="Y61" i="7"/>
  <c r="A61" i="7"/>
  <c r="AC60" i="7"/>
  <c r="AB60" i="7"/>
  <c r="AA60" i="7"/>
  <c r="Z60" i="7"/>
  <c r="Y60" i="7"/>
  <c r="A60" i="7"/>
  <c r="AC59" i="7"/>
  <c r="AB59" i="7"/>
  <c r="AA59" i="7"/>
  <c r="Z59" i="7"/>
  <c r="Y59" i="7"/>
  <c r="A59" i="7"/>
  <c r="AC58" i="7"/>
  <c r="AB58" i="7"/>
  <c r="AA58" i="7"/>
  <c r="Z58" i="7"/>
  <c r="Y58" i="7"/>
  <c r="A58" i="7"/>
  <c r="AC57" i="7"/>
  <c r="AB57" i="7"/>
  <c r="AA57" i="7"/>
  <c r="Z57" i="7"/>
  <c r="Y57" i="7"/>
  <c r="A57" i="7"/>
  <c r="AC56" i="7"/>
  <c r="AB56" i="7"/>
  <c r="AA56" i="7"/>
  <c r="Z56" i="7"/>
  <c r="Y56" i="7"/>
  <c r="A56" i="7"/>
  <c r="AC55" i="7"/>
  <c r="AB55" i="7"/>
  <c r="AA55" i="7"/>
  <c r="Z55" i="7"/>
  <c r="Y55" i="7"/>
  <c r="A55" i="7"/>
  <c r="AC54" i="7"/>
  <c r="AB54" i="7"/>
  <c r="AA54" i="7"/>
  <c r="Z54" i="7"/>
  <c r="Y54" i="7"/>
  <c r="A54" i="7"/>
  <c r="AC53" i="7"/>
  <c r="AB53" i="7"/>
  <c r="AA53" i="7"/>
  <c r="Z53" i="7"/>
  <c r="Y53" i="7"/>
  <c r="A53" i="7"/>
  <c r="AC52" i="7"/>
  <c r="AB52" i="7"/>
  <c r="AA52" i="7"/>
  <c r="Z52" i="7"/>
  <c r="Y52" i="7"/>
  <c r="A52" i="7"/>
  <c r="AC51" i="7"/>
  <c r="AB51" i="7"/>
  <c r="AA51" i="7"/>
  <c r="Z51" i="7"/>
  <c r="Y51" i="7"/>
  <c r="A51" i="7"/>
  <c r="AC50" i="7"/>
  <c r="AB50" i="7"/>
  <c r="AA50" i="7"/>
  <c r="Z50" i="7"/>
  <c r="Y50" i="7"/>
  <c r="A50" i="7"/>
  <c r="AC49" i="7"/>
  <c r="AB49" i="7"/>
  <c r="AA49" i="7"/>
  <c r="Z49" i="7"/>
  <c r="Y49" i="7"/>
  <c r="A49" i="7"/>
  <c r="AC48" i="7"/>
  <c r="AB48" i="7"/>
  <c r="AA48" i="7"/>
  <c r="Z48" i="7"/>
  <c r="Y48" i="7"/>
  <c r="A48" i="7"/>
  <c r="AC47" i="7"/>
  <c r="AB47" i="7"/>
  <c r="AA47" i="7"/>
  <c r="Z47" i="7"/>
  <c r="Y47" i="7"/>
  <c r="A47" i="7"/>
  <c r="AC46" i="7"/>
  <c r="AB46" i="7"/>
  <c r="AA46" i="7"/>
  <c r="Z46" i="7"/>
  <c r="Y46" i="7"/>
  <c r="A46" i="7"/>
  <c r="AC45" i="7"/>
  <c r="AB45" i="7"/>
  <c r="AA45" i="7"/>
  <c r="Z45" i="7"/>
  <c r="Y45" i="7"/>
  <c r="A45" i="7"/>
  <c r="AC44" i="7"/>
  <c r="AB44" i="7"/>
  <c r="AA44" i="7"/>
  <c r="Z44" i="7"/>
  <c r="Y44" i="7"/>
  <c r="A44" i="7"/>
  <c r="AC43" i="7"/>
  <c r="AB43" i="7"/>
  <c r="AA43" i="7"/>
  <c r="Z43" i="7"/>
  <c r="Y43" i="7"/>
  <c r="A43" i="7"/>
  <c r="AC42" i="7"/>
  <c r="AB42" i="7"/>
  <c r="AA42" i="7"/>
  <c r="Z42" i="7"/>
  <c r="Y42" i="7"/>
  <c r="A42" i="7"/>
  <c r="AC41" i="7"/>
  <c r="AB41" i="7"/>
  <c r="AA41" i="7"/>
  <c r="Z41" i="7"/>
  <c r="Y41" i="7"/>
  <c r="A41" i="7"/>
  <c r="AC40" i="7"/>
  <c r="AB40" i="7"/>
  <c r="AA40" i="7"/>
  <c r="Z40" i="7"/>
  <c r="Y40" i="7"/>
  <c r="A40" i="7"/>
  <c r="AC39" i="7"/>
  <c r="AB39" i="7"/>
  <c r="AA39" i="7"/>
  <c r="Z39" i="7"/>
  <c r="Y39" i="7"/>
  <c r="A39" i="7"/>
  <c r="AC38" i="7"/>
  <c r="AB38" i="7"/>
  <c r="AA38" i="7"/>
  <c r="Z38" i="7"/>
  <c r="Y38" i="7"/>
  <c r="A38" i="7"/>
  <c r="AC37" i="7"/>
  <c r="AB37" i="7"/>
  <c r="AA37" i="7"/>
  <c r="Z37" i="7"/>
  <c r="Y37" i="7"/>
  <c r="A37" i="7"/>
  <c r="AC36" i="7"/>
  <c r="AB36" i="7"/>
  <c r="AA36" i="7"/>
  <c r="Z36" i="7"/>
  <c r="Y36" i="7"/>
  <c r="A36" i="7"/>
  <c r="AC35" i="7"/>
  <c r="AB35" i="7"/>
  <c r="AA35" i="7"/>
  <c r="Z35" i="7"/>
  <c r="Y35" i="7"/>
  <c r="A35" i="7"/>
  <c r="AC34" i="7"/>
  <c r="AB34" i="7"/>
  <c r="AA34" i="7"/>
  <c r="Z34" i="7"/>
  <c r="Y34" i="7"/>
  <c r="A34" i="7"/>
  <c r="AC33" i="7"/>
  <c r="AB33" i="7"/>
  <c r="AA33" i="7"/>
  <c r="Z33" i="7"/>
  <c r="Y33" i="7"/>
  <c r="A33" i="7"/>
  <c r="AC32" i="7"/>
  <c r="AB32" i="7"/>
  <c r="AA32" i="7"/>
  <c r="Z32" i="7"/>
  <c r="Y32" i="7"/>
  <c r="A32" i="7"/>
  <c r="AC31" i="7"/>
  <c r="AB31" i="7"/>
  <c r="AA31" i="7"/>
  <c r="Z31" i="7"/>
  <c r="Y31" i="7"/>
  <c r="A31" i="7"/>
  <c r="AC30" i="7"/>
  <c r="AB30" i="7"/>
  <c r="AA30" i="7"/>
  <c r="Z30" i="7"/>
  <c r="Y30" i="7"/>
  <c r="A30" i="7"/>
  <c r="AC29" i="7"/>
  <c r="AB29" i="7"/>
  <c r="AA29" i="7"/>
  <c r="Z29" i="7"/>
  <c r="Y29" i="7"/>
  <c r="A29" i="7"/>
  <c r="AC28" i="7"/>
  <c r="AB28" i="7"/>
  <c r="AA28" i="7"/>
  <c r="Z28" i="7"/>
  <c r="Y28" i="7"/>
  <c r="A28" i="7"/>
  <c r="AC27" i="7"/>
  <c r="AB27" i="7"/>
  <c r="AA27" i="7"/>
  <c r="Z27" i="7"/>
  <c r="Y27" i="7"/>
  <c r="A27" i="7"/>
  <c r="AC26" i="7"/>
  <c r="AB26" i="7"/>
  <c r="AA26" i="7"/>
  <c r="Z26" i="7"/>
  <c r="Y26" i="7"/>
  <c r="A26" i="7"/>
  <c r="AC25" i="7"/>
  <c r="AB25" i="7"/>
  <c r="AA25" i="7"/>
  <c r="Z25" i="7"/>
  <c r="Y25" i="7"/>
  <c r="A25" i="7"/>
  <c r="AC24" i="7"/>
  <c r="AB24" i="7"/>
  <c r="AA24" i="7"/>
  <c r="Z24" i="7"/>
  <c r="Y24" i="7"/>
  <c r="A24" i="7"/>
  <c r="AC23" i="7"/>
  <c r="AB23" i="7"/>
  <c r="AA23" i="7"/>
  <c r="Z23" i="7"/>
  <c r="Y23" i="7"/>
  <c r="A23" i="7"/>
  <c r="AC22" i="7"/>
  <c r="AB22" i="7"/>
  <c r="AA22" i="7"/>
  <c r="Z22" i="7"/>
  <c r="Y22" i="7"/>
  <c r="A22" i="7"/>
  <c r="AC21" i="7"/>
  <c r="AB21" i="7"/>
  <c r="AA21" i="7"/>
  <c r="Z21" i="7"/>
  <c r="Y21" i="7"/>
  <c r="A21" i="7"/>
  <c r="AC20" i="7"/>
  <c r="AB20" i="7"/>
  <c r="AA20" i="7"/>
  <c r="Z20" i="7"/>
  <c r="Y20" i="7"/>
  <c r="A20" i="7"/>
  <c r="AC19" i="7"/>
  <c r="AB19" i="7"/>
  <c r="AA19" i="7"/>
  <c r="Z19" i="7"/>
  <c r="Y19" i="7"/>
  <c r="A19" i="7"/>
  <c r="AC18" i="7"/>
  <c r="AB18" i="7"/>
  <c r="AA18" i="7"/>
  <c r="Z18" i="7"/>
  <c r="Y18" i="7"/>
  <c r="A18" i="7"/>
  <c r="AC17" i="7"/>
  <c r="AB17" i="7"/>
  <c r="AA17" i="7"/>
  <c r="Z17" i="7"/>
  <c r="Y17" i="7"/>
  <c r="A17" i="7"/>
  <c r="AC16" i="7"/>
  <c r="AB16" i="7"/>
  <c r="AA16" i="7"/>
  <c r="Z16" i="7"/>
  <c r="Y16" i="7"/>
  <c r="A16" i="7"/>
  <c r="AC15" i="7"/>
  <c r="AB15" i="7"/>
  <c r="AA15" i="7"/>
  <c r="Z15" i="7"/>
  <c r="Y15" i="7"/>
  <c r="A15" i="7"/>
  <c r="AC14" i="7"/>
  <c r="AB14" i="7"/>
  <c r="AA14" i="7"/>
  <c r="Z14" i="7"/>
  <c r="Y14" i="7"/>
  <c r="A14" i="7"/>
  <c r="AC13" i="7"/>
  <c r="AB13" i="7"/>
  <c r="AA13" i="7"/>
  <c r="Z13" i="7"/>
  <c r="Y13" i="7"/>
  <c r="A13" i="7"/>
  <c r="AA12" i="7"/>
  <c r="Z12" i="7"/>
  <c r="Y12" i="7"/>
  <c r="A12" i="7"/>
  <c r="AA11" i="7"/>
  <c r="Z11" i="7"/>
  <c r="Y11" i="7"/>
  <c r="A11" i="7"/>
  <c r="AA10" i="7"/>
  <c r="Z10" i="7"/>
  <c r="Y10" i="7"/>
  <c r="A10" i="7"/>
  <c r="AA9" i="7"/>
  <c r="Z9" i="7"/>
  <c r="Y9" i="7"/>
  <c r="A9" i="7"/>
  <c r="AA8" i="7"/>
  <c r="Z8" i="7"/>
  <c r="Y8" i="7"/>
  <c r="A8" i="7"/>
  <c r="AA7" i="7"/>
  <c r="Z7" i="7"/>
  <c r="Y7" i="7"/>
  <c r="A7" i="7"/>
  <c r="AA6" i="7"/>
  <c r="Z6" i="7"/>
  <c r="Y6" i="7"/>
  <c r="A6" i="7"/>
  <c r="AA5" i="7"/>
  <c r="Z5" i="7"/>
  <c r="Y5" i="7"/>
  <c r="A5" i="7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<sst xmlns="http://schemas.openxmlformats.org/spreadsheetml/2006/main" count="698" uniqueCount="246">
  <si>
    <t>Prince Edward Island / Île-du-Prince-Édouard</t>
  </si>
  <si>
    <t>Nominal GDP / PIB nominal</t>
  </si>
  <si>
    <t>Real GDP / PIB réel</t>
  </si>
  <si>
    <t>Population projection / Projection de la population</t>
  </si>
  <si>
    <t>Labour force productivity / Productivité du travail 
Productivité de la population</t>
  </si>
  <si>
    <t>Employment / Niveau d'emploi</t>
  </si>
  <si>
    <t>Total revenue / Revenus totaux</t>
  </si>
  <si>
    <t>Own source revenue / Source de revenus propre</t>
  </si>
  <si>
    <t>Transfers from federal government / Transferts du gouvernement fédéral</t>
  </si>
  <si>
    <t>Equalization / Paiements de péréquation</t>
  </si>
  <si>
    <t>Program spending / Dépenses de programme</t>
  </si>
  <si>
    <t>Health / Santé</t>
  </si>
  <si>
    <t>Education / Éducation</t>
  </si>
  <si>
    <t>Social</t>
  </si>
  <si>
    <t>Other spending / autre dépenses</t>
  </si>
  <si>
    <t>Primary balance / Solde primaire</t>
  </si>
  <si>
    <t>Public debt charges / Frais de la dette publique</t>
  </si>
  <si>
    <t>Interest bearing debt / Passif productif</t>
  </si>
  <si>
    <t>Net financial liabilities / Passif financier net</t>
  </si>
  <si>
    <t>Interest rate (effective) / Taux d'intérêt réel</t>
  </si>
  <si>
    <t>_date_</t>
  </si>
  <si>
    <t>$ 000,000</t>
  </si>
  <si>
    <t>persons / personnes</t>
  </si>
  <si>
    <t>index / 
indice</t>
  </si>
  <si>
    <t>persons (000s) / personnes (000s)</t>
  </si>
  <si>
    <t>%</t>
  </si>
  <si>
    <t>var_name</t>
  </si>
  <si>
    <t>pe_ngdp</t>
  </si>
  <si>
    <t>pe_rgdp</t>
  </si>
  <si>
    <t>pe_pop</t>
  </si>
  <si>
    <t>pe_lprod</t>
  </si>
  <si>
    <t>pe_lfe</t>
  </si>
  <si>
    <t>pe_ptla_rev</t>
  </si>
  <si>
    <t>pe_ptla_osr_0</t>
  </si>
  <si>
    <t>pe_gtrx_0</t>
  </si>
  <si>
    <t>pe_gtrseq</t>
  </si>
  <si>
    <t>pe_ptla_ps</t>
  </si>
  <si>
    <t>pe_ptla_ps_health_0</t>
  </si>
  <si>
    <t>pe_ptla_ps_ed_0</t>
  </si>
  <si>
    <t>pe_ptla_ps_s_0</t>
  </si>
  <si>
    <t>pe_ptla_ps_oth_0</t>
  </si>
  <si>
    <t>pe_ptla_op_balance</t>
  </si>
  <si>
    <t>pe_intexp_0</t>
  </si>
  <si>
    <t>pe_l_ibd_0</t>
  </si>
  <si>
    <t>pe_l_nfl_0</t>
  </si>
  <si>
    <t>pe_ir_ef_0*100</t>
  </si>
  <si>
    <t>Ontario</t>
  </si>
  <si>
    <t>on_ngdp</t>
  </si>
  <si>
    <t>on_rgdp</t>
  </si>
  <si>
    <t>on_pop</t>
  </si>
  <si>
    <t>on_lprod</t>
  </si>
  <si>
    <t>on_lfe</t>
  </si>
  <si>
    <t>on_ptla_rev</t>
  </si>
  <si>
    <t>on_ptla_osr_0</t>
  </si>
  <si>
    <t>on_gtrx_0</t>
  </si>
  <si>
    <t>on_gtrseq</t>
  </si>
  <si>
    <t>on_ptla_ps</t>
  </si>
  <si>
    <t>on_ptla_ps_health_0</t>
  </si>
  <si>
    <t>on_ptla_ps_ed_0</t>
  </si>
  <si>
    <t>on_ptla_ps_s_0</t>
  </si>
  <si>
    <t>on_ptla_ps_oth_0</t>
  </si>
  <si>
    <t>on_ptla_op_balance</t>
  </si>
  <si>
    <t>on_intexp_0</t>
  </si>
  <si>
    <t>on_l_ibd_0</t>
  </si>
  <si>
    <t>on_l_nfl_0</t>
  </si>
  <si>
    <t>on_ir_ef_0*100</t>
  </si>
  <si>
    <t>Nova Scotia / Nouvelle-Écosse</t>
  </si>
  <si>
    <t>ns_ngdp</t>
  </si>
  <si>
    <t>ns_rgdp</t>
  </si>
  <si>
    <t>ns_pop</t>
  </si>
  <si>
    <t>ns_lprod</t>
  </si>
  <si>
    <t>ns_lfe</t>
  </si>
  <si>
    <t>ns_ptla_rev</t>
  </si>
  <si>
    <t>ns_ptla_osr_0</t>
  </si>
  <si>
    <t>ns_gtrx_0</t>
  </si>
  <si>
    <t>ns_gtrseq</t>
  </si>
  <si>
    <t>ns_ptla_ps</t>
  </si>
  <si>
    <t>ns_ptla_ps_health_0</t>
  </si>
  <si>
    <t>ns_ptla_ps_ed_0</t>
  </si>
  <si>
    <t>ns_ptla_ps_s_0</t>
  </si>
  <si>
    <t>ns_ptla_ps_oth_0</t>
  </si>
  <si>
    <t>ns_ptla_op_balance</t>
  </si>
  <si>
    <t>ns_intexp_0</t>
  </si>
  <si>
    <t>ns_l_ibd_0</t>
  </si>
  <si>
    <t>ns_l_nfl_0</t>
  </si>
  <si>
    <t>ns_ir_ef_0*100</t>
  </si>
  <si>
    <t>Newfoundland &amp; Labrador / Terre-Neuve-et-Labrador</t>
  </si>
  <si>
    <t>nl_ngdp</t>
  </si>
  <si>
    <t>nl_rgdp</t>
  </si>
  <si>
    <t>nl_pop</t>
  </si>
  <si>
    <t>nl_lprod</t>
  </si>
  <si>
    <t>nl_lfe</t>
  </si>
  <si>
    <t>nl_ptla_rev</t>
  </si>
  <si>
    <t>nl_ptla_osr_0</t>
  </si>
  <si>
    <t>nl_gtrx_0</t>
  </si>
  <si>
    <t>nl_gtrseq</t>
  </si>
  <si>
    <t>nl_ptla_ps</t>
  </si>
  <si>
    <t>nl_ptla_ps_health_0</t>
  </si>
  <si>
    <t>nl_ptla_ps_ed_0</t>
  </si>
  <si>
    <t>nl_ptla_ps_s_0</t>
  </si>
  <si>
    <t>nl_ptla_ps_oth_0</t>
  </si>
  <si>
    <t>nl_ptla_op_balance</t>
  </si>
  <si>
    <t>nl_intexp_0</t>
  </si>
  <si>
    <t>nl_l_ibd_0</t>
  </si>
  <si>
    <t>nl_l_nfl_0</t>
  </si>
  <si>
    <t>nl_ir_ef_0*100</t>
  </si>
  <si>
    <t>The Territories / 
les territoires</t>
  </si>
  <si>
    <t>Territorial Financing Formula / la formule de financement territorial</t>
  </si>
  <si>
    <t>tr_ngdp</t>
  </si>
  <si>
    <t>tr_rgdp</t>
  </si>
  <si>
    <t>tr_pop</t>
  </si>
  <si>
    <t>tr_ptla_rev</t>
  </si>
  <si>
    <t>tr_ptla_osr_0</t>
  </si>
  <si>
    <t>tr_gtrx_0</t>
  </si>
  <si>
    <t>gtrstff</t>
  </si>
  <si>
    <t>tr_ptla_ps</t>
  </si>
  <si>
    <t>tr_ptla_ps_health_0</t>
  </si>
  <si>
    <t>tr_ptla_ps_ed_0</t>
  </si>
  <si>
    <t>tr_ptla_ps_s_0</t>
  </si>
  <si>
    <t>tr_ptla_ps_oth_0</t>
  </si>
  <si>
    <t>tr_ptla_op_balance</t>
  </si>
  <si>
    <t>tr_intexp_0</t>
  </si>
  <si>
    <t>tr_l_ibd_0</t>
  </si>
  <si>
    <t>tr_l_nfl_0</t>
  </si>
  <si>
    <t>tr_ir_ef_0*100</t>
  </si>
  <si>
    <t>Québec</t>
  </si>
  <si>
    <t>qc_ngdp</t>
  </si>
  <si>
    <t>qc_rgdp</t>
  </si>
  <si>
    <t>qc_pop</t>
  </si>
  <si>
    <t>qc_lprod</t>
  </si>
  <si>
    <t>qc_lfe</t>
  </si>
  <si>
    <t>qc_ptla_rev</t>
  </si>
  <si>
    <t>qc_ptla_osr_0</t>
  </si>
  <si>
    <t>qc_gtrx_0</t>
  </si>
  <si>
    <t>qc_gtrseq</t>
  </si>
  <si>
    <t>qc_ptla_ps</t>
  </si>
  <si>
    <t>qc_ptla_ps_health_0</t>
  </si>
  <si>
    <t>qc_ptla_ps_ed_0</t>
  </si>
  <si>
    <t>qc_ptla_ps_s_0</t>
  </si>
  <si>
    <t>qc_ptla_ps_oth_0</t>
  </si>
  <si>
    <t>qc_ptla_op_balance</t>
  </si>
  <si>
    <t>qc_intexp_0</t>
  </si>
  <si>
    <t>qc_l_ibd_0</t>
  </si>
  <si>
    <t>qc_l_nfl_0</t>
  </si>
  <si>
    <t>qc_ir_ef_0*100</t>
  </si>
  <si>
    <t>Saskatchewan</t>
  </si>
  <si>
    <t>check</t>
  </si>
  <si>
    <t>sk_ngdp</t>
  </si>
  <si>
    <t>sk_rgdp</t>
  </si>
  <si>
    <t>sk_pop</t>
  </si>
  <si>
    <t>sk_lprod</t>
  </si>
  <si>
    <t>sk_lfe</t>
  </si>
  <si>
    <t>sk_ptla_rev</t>
  </si>
  <si>
    <t>sk_ptla_osr_0</t>
  </si>
  <si>
    <t>sk_gtrx_0</t>
  </si>
  <si>
    <t>sk_gtrseq</t>
  </si>
  <si>
    <t>sk_ptla_ps</t>
  </si>
  <si>
    <t>sk_ptla_ps_health_0</t>
  </si>
  <si>
    <t>sk_ptla_ps_ed_0</t>
  </si>
  <si>
    <t>sk_ptla_ps_s_0</t>
  </si>
  <si>
    <t>sk_ptla_ps_oth_0</t>
  </si>
  <si>
    <t>sk_ptla_op_balance</t>
  </si>
  <si>
    <t>sk_intexp_0</t>
  </si>
  <si>
    <t>sk_l_ibd_0</t>
  </si>
  <si>
    <t>sk_l_nfl_0</t>
  </si>
  <si>
    <t>sk_ir_ef_0*100</t>
  </si>
  <si>
    <t>Alberta</t>
  </si>
  <si>
    <t>ab_ngdp</t>
  </si>
  <si>
    <t>ab_rgdp</t>
  </si>
  <si>
    <t>ab_pop</t>
  </si>
  <si>
    <t>ab_lprod</t>
  </si>
  <si>
    <t>ab_lfe</t>
  </si>
  <si>
    <t>ab_ptla_rev</t>
  </si>
  <si>
    <t>ab_ptla_osr_0</t>
  </si>
  <si>
    <t>ab_gtrx_0</t>
  </si>
  <si>
    <t>ab_gtrseq</t>
  </si>
  <si>
    <t>ab_ptla_ps</t>
  </si>
  <si>
    <t>ab_ptla_ps_health_0</t>
  </si>
  <si>
    <t>ab_ptla_ps_ed_0</t>
  </si>
  <si>
    <t>ab_ptla_ps_s_0</t>
  </si>
  <si>
    <t>ab_ptla_ps_oth_0</t>
  </si>
  <si>
    <t>ab_ptla_op_balance</t>
  </si>
  <si>
    <t>ab_intexp_0</t>
  </si>
  <si>
    <t>ab_l_ibd_0</t>
  </si>
  <si>
    <t>ab_l_nfl_0</t>
  </si>
  <si>
    <t>ab_ir_ef_0*100</t>
  </si>
  <si>
    <t>British Columbia / Columbie britannique</t>
  </si>
  <si>
    <t>bc_ngdp</t>
  </si>
  <si>
    <t>bc_rgdp</t>
  </si>
  <si>
    <t>bc_pop</t>
  </si>
  <si>
    <t>bc_lprod</t>
  </si>
  <si>
    <t>bc_lfe</t>
  </si>
  <si>
    <t>bc_ptla_rev</t>
  </si>
  <si>
    <t>bc_ptla_osr_0</t>
  </si>
  <si>
    <t>bc_gtrx_0</t>
  </si>
  <si>
    <t>bc_gtrseq</t>
  </si>
  <si>
    <t>bc_ptla_ps</t>
  </si>
  <si>
    <t>bc_ptla_ps_health_0</t>
  </si>
  <si>
    <t>bc_ptla_ps_ed_0</t>
  </si>
  <si>
    <t>bc_ptla_ps_s_0</t>
  </si>
  <si>
    <t>bc_ptla_ps_oth_0</t>
  </si>
  <si>
    <t>bc_ptla_op_balance</t>
  </si>
  <si>
    <t>bc_intexp_0</t>
  </si>
  <si>
    <t>bc_l_ibd_0</t>
  </si>
  <si>
    <t>bc_l_nfl_0</t>
  </si>
  <si>
    <t>bc_ir_ef_0*100</t>
  </si>
  <si>
    <t>Manitoba</t>
  </si>
  <si>
    <t>mb_ngdp</t>
  </si>
  <si>
    <t>mb_rgdp</t>
  </si>
  <si>
    <t>mb_pop</t>
  </si>
  <si>
    <t>mb_lprod</t>
  </si>
  <si>
    <t>mb_lfe</t>
  </si>
  <si>
    <t>mb_ptla_rev</t>
  </si>
  <si>
    <t>mb_ptla_osr_0</t>
  </si>
  <si>
    <t>mb_gtrx_0</t>
  </si>
  <si>
    <t>mb_gtrseq</t>
  </si>
  <si>
    <t>mb_ptla_ps</t>
  </si>
  <si>
    <t>mb_ptla_ps_health_0</t>
  </si>
  <si>
    <t>mb_ptla_ps_ed_0</t>
  </si>
  <si>
    <t>mb_ptla_ps_s_0</t>
  </si>
  <si>
    <t>mb_ptla_ps_oth_0</t>
  </si>
  <si>
    <t>mb_ptla_op_balance</t>
  </si>
  <si>
    <t>mb_intexp_0</t>
  </si>
  <si>
    <t>mb_l_ibd_0</t>
  </si>
  <si>
    <t>mb_l_nfl_0</t>
  </si>
  <si>
    <t>mb_ir_ef_0*100</t>
  </si>
  <si>
    <t>New Brunswick /  Nouvelle brunswick</t>
  </si>
  <si>
    <t>nb_ngdp</t>
  </si>
  <si>
    <t>nb_rgdp</t>
  </si>
  <si>
    <t>nb_pop</t>
  </si>
  <si>
    <t>nb_lprod</t>
  </si>
  <si>
    <t>nb_lfe</t>
  </si>
  <si>
    <t>nb_ptla_rev</t>
  </si>
  <si>
    <t>nb_ptla_osr_0</t>
  </si>
  <si>
    <t>nb_gtrx_0</t>
  </si>
  <si>
    <t>nb_gtrseq</t>
  </si>
  <si>
    <t>nb_ptla_ps</t>
  </si>
  <si>
    <t>nb_ptla_ps_health_0</t>
  </si>
  <si>
    <t>nb_ptla_ps_ed_0</t>
  </si>
  <si>
    <t>nb_ptla_ps_s_0</t>
  </si>
  <si>
    <t>nb_ptla_ps_oth_0</t>
  </si>
  <si>
    <t>nb_ptla_op_balance</t>
  </si>
  <si>
    <t>nb_intexp_0</t>
  </si>
  <si>
    <t>nb_l_ibd_0</t>
  </si>
  <si>
    <t>nb_l_nfl_0</t>
  </si>
  <si>
    <t>nb_ir_ef_0*100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</si>
</sst>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2" fillId="0" borderId="4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1" fillId="0" borderId="0" xfId="1" applyNumberFormat="1" applyFont="1"/>
    <xf numFmtId="43" fontId="1" fillId="0" borderId="0" xfId="1" applyFont="1"/>
    <xf numFmtId="164" fontId="0" fillId="0" borderId="0" xfId="0" applyNumberFormat="1"/>
    <xf numFmtId="9" fontId="0" fillId="0" borderId="0" xfId="2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tabSelected="1" zoomScale="55" zoomScaleNormal="55" workbookViewId="0">
      <pane xSplit="2" ySplit="4" topLeftCell="C5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5"/>
  <cols>
    <col min="1" max="1" width="9.140625" style="1"/>
    <col min="2" max="2" width="0" hidden="1" customWidth="1"/>
    <col min="3" max="17" width="16.7109375" customWidth="1"/>
    <col min="18" max="19" width="16.7109375" hidden="1" customWidth="1"/>
    <col min="20" max="24" width="16.7109375" customWidth="1"/>
  </cols>
  <sheetData>
    <row r="1" spans="1:29" ht="22.5" customHeight="1" x14ac:dyDescent="0.25">
      <c r="B1" s="1"/>
      <c r="C1" s="14" t="s">
        <v>86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</row>
    <row r="2" spans="1:29" s="3" customFormat="1" ht="30" customHeight="1" x14ac:dyDescent="0.25">
      <c r="A2" s="2"/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/>
      <c r="S2" s="4"/>
      <c r="T2" s="4" t="s">
        <v>16</v>
      </c>
      <c r="U2" s="4" t="s">
        <v>17</v>
      </c>
      <c r="V2" s="4" t="s">
        <v>18</v>
      </c>
      <c r="W2" s="4" t="s">
        <v>19</v>
      </c>
      <c r="X2" s="4"/>
    </row>
    <row r="3" spans="1:29" s="6" customFormat="1" ht="21.75" customHeight="1" x14ac:dyDescent="0.25">
      <c r="A3" s="5"/>
      <c r="B3" s="6" t="s">
        <v>20</v>
      </c>
      <c r="C3" s="7" t="s">
        <v>21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21</v>
      </c>
      <c r="I3" s="7" t="s">
        <v>21</v>
      </c>
      <c r="J3" s="7" t="s">
        <v>21</v>
      </c>
      <c r="K3" s="7" t="s">
        <v>21</v>
      </c>
      <c r="L3" s="7" t="s">
        <v>21</v>
      </c>
      <c r="M3" s="7" t="s">
        <v>21</v>
      </c>
      <c r="N3" s="7" t="s">
        <v>21</v>
      </c>
      <c r="O3" s="7" t="s">
        <v>21</v>
      </c>
      <c r="P3" s="7" t="s">
        <v>21</v>
      </c>
      <c r="Q3" s="7" t="s">
        <v>21</v>
      </c>
      <c r="R3" s="7" t="s">
        <v>21</v>
      </c>
      <c r="S3" s="7" t="s">
        <v>21</v>
      </c>
      <c r="T3" s="7" t="s">
        <v>21</v>
      </c>
      <c r="U3" s="7" t="s">
        <v>21</v>
      </c>
      <c r="V3" s="7" t="s">
        <v>21</v>
      </c>
      <c r="W3" s="7" t="s">
        <v>25</v>
      </c>
    </row>
    <row r="4" spans="1:29" s="9" customFormat="1" hidden="1" x14ac:dyDescent="0.25">
      <c r="A4" s="8" t="s">
        <v>26</v>
      </c>
      <c r="B4" s="9" t="s">
        <v>20</v>
      </c>
      <c r="C4" s="9" t="s">
        <v>87</v>
      </c>
      <c r="D4" s="9" t="s">
        <v>88</v>
      </c>
      <c r="E4" s="9" t="s">
        <v>89</v>
      </c>
      <c r="F4" s="9" t="s">
        <v>90</v>
      </c>
      <c r="G4" s="9" t="s">
        <v>91</v>
      </c>
      <c r="H4" s="9" t="s">
        <v>92</v>
      </c>
      <c r="I4" s="9" t="s">
        <v>93</v>
      </c>
      <c r="J4" s="9" t="s">
        <v>94</v>
      </c>
      <c r="K4" s="9" t="s">
        <v>95</v>
      </c>
      <c r="L4" s="9" t="s">
        <v>96</v>
      </c>
      <c r="M4" s="9" t="s">
        <v>97</v>
      </c>
      <c r="N4" s="9" t="s">
        <v>98</v>
      </c>
      <c r="O4" s="9" t="s">
        <v>99</v>
      </c>
      <c r="P4" s="9" t="s">
        <v>100</v>
      </c>
      <c r="Q4" s="9" t="s">
        <v>101</v>
      </c>
      <c r="S4" s="9" t="s">
        <v>20</v>
      </c>
      <c r="T4" s="9" t="s">
        <v>102</v>
      </c>
      <c r="U4" s="9" t="s">
        <v>103</v>
      </c>
      <c r="V4" s="9" t="s">
        <v>104</v>
      </c>
      <c r="W4" s="9" t="s">
        <v>105</v>
      </c>
    </row>
    <row r="5" spans="1:29" x14ac:dyDescent="0.25">
      <c r="A5" s="1">
        <f>YEAR(B5)</f>
        <v>2008</v>
      </c>
      <c r="B5">
        <v>39448</v>
      </c>
      <c r="C5" s="10">
        <v>31572</v>
      </c>
      <c r="D5" s="10">
        <v>28629</v>
      </c>
      <c r="E5" s="10">
        <v>511543</v>
      </c>
      <c r="F5" s="10">
        <v>70.207698187656177</v>
      </c>
      <c r="G5" s="10">
        <v>221.1</v>
      </c>
      <c r="H5" s="10">
        <v>8134</v>
      </c>
      <c r="I5" s="10">
        <v>4483</v>
      </c>
      <c r="J5" s="10">
        <v>3651</v>
      </c>
      <c r="K5" s="10">
        <v>124</v>
      </c>
      <c r="L5" s="10">
        <v>6552</v>
      </c>
      <c r="M5" s="10">
        <v>2024.1659999999999</v>
      </c>
      <c r="N5" s="10">
        <v>1363</v>
      </c>
      <c r="O5" s="10">
        <v>434</v>
      </c>
      <c r="P5" s="10">
        <v>2730.8339999999998</v>
      </c>
      <c r="Q5" s="10">
        <v>1582</v>
      </c>
      <c r="R5" s="10"/>
      <c r="S5" s="10">
        <v>39448</v>
      </c>
      <c r="T5" s="10">
        <v>778</v>
      </c>
      <c r="U5" s="10">
        <v>10415</v>
      </c>
      <c r="V5" s="10">
        <v>6601</v>
      </c>
      <c r="W5" s="11">
        <v>7.5038599999999995</v>
      </c>
      <c r="X5" s="13"/>
      <c r="Y5" s="12"/>
      <c r="Z5" s="12"/>
      <c r="AA5" s="12"/>
    </row>
    <row r="6" spans="1:29" x14ac:dyDescent="0.25">
      <c r="A6" s="1">
        <f t="shared" ref="A6:A69" si="0">YEAR(B6)</f>
        <v>2009</v>
      </c>
      <c r="B6">
        <v>39814</v>
      </c>
      <c r="C6" s="10">
        <v>25001</v>
      </c>
      <c r="D6" s="10">
        <v>25740</v>
      </c>
      <c r="E6" s="10">
        <v>516729</v>
      </c>
      <c r="F6" s="10">
        <v>65.892182394703553</v>
      </c>
      <c r="G6" s="10">
        <v>215.1</v>
      </c>
      <c r="H6" s="10">
        <v>7904</v>
      </c>
      <c r="I6" s="10">
        <v>4905</v>
      </c>
      <c r="J6" s="10">
        <v>2999</v>
      </c>
      <c r="K6" s="10">
        <v>0</v>
      </c>
      <c r="L6" s="10">
        <v>7633</v>
      </c>
      <c r="M6" s="10">
        <v>2240.3960000000002</v>
      </c>
      <c r="N6" s="10">
        <v>1492</v>
      </c>
      <c r="O6" s="10">
        <v>455</v>
      </c>
      <c r="P6" s="10">
        <v>3445.6039999999998</v>
      </c>
      <c r="Q6" s="10">
        <v>271</v>
      </c>
      <c r="R6" s="10"/>
      <c r="S6" s="10">
        <v>39814</v>
      </c>
      <c r="T6" s="10">
        <v>891</v>
      </c>
      <c r="U6" s="10">
        <v>10364</v>
      </c>
      <c r="V6" s="10">
        <v>6138</v>
      </c>
      <c r="W6" s="11">
        <v>8.5549700000000009</v>
      </c>
      <c r="Y6" s="12"/>
      <c r="Z6" s="12"/>
      <c r="AA6" s="12"/>
      <c r="AB6" s="12"/>
    </row>
    <row r="7" spans="1:29" x14ac:dyDescent="0.25">
      <c r="A7" s="1">
        <f t="shared" si="0"/>
        <v>2010</v>
      </c>
      <c r="B7">
        <v>40179</v>
      </c>
      <c r="C7" s="10">
        <v>29085</v>
      </c>
      <c r="D7" s="10">
        <v>27164</v>
      </c>
      <c r="E7" s="10">
        <v>521972</v>
      </c>
      <c r="F7" s="10">
        <v>67.023174120285915</v>
      </c>
      <c r="G7" s="10">
        <v>222.8</v>
      </c>
      <c r="H7" s="10">
        <v>8949</v>
      </c>
      <c r="I7" s="10">
        <v>5866</v>
      </c>
      <c r="J7" s="10">
        <v>3083</v>
      </c>
      <c r="K7" s="10">
        <v>0</v>
      </c>
      <c r="L7" s="10">
        <v>8100</v>
      </c>
      <c r="M7" s="10">
        <v>2474.2750000000001</v>
      </c>
      <c r="N7" s="10">
        <v>1552</v>
      </c>
      <c r="O7" s="10">
        <v>522</v>
      </c>
      <c r="P7" s="10">
        <v>3551.7249999999999</v>
      </c>
      <c r="Q7" s="10">
        <v>849</v>
      </c>
      <c r="R7" s="10"/>
      <c r="S7" s="10">
        <v>40179</v>
      </c>
      <c r="T7" s="10">
        <v>862</v>
      </c>
      <c r="U7" s="10">
        <v>10762</v>
      </c>
      <c r="V7" s="10">
        <v>5848</v>
      </c>
      <c r="W7" s="11">
        <v>8.3172499999999996</v>
      </c>
      <c r="Y7" s="12"/>
      <c r="Z7" s="12"/>
      <c r="AA7" s="12"/>
      <c r="AB7" s="12"/>
    </row>
    <row r="8" spans="1:29" x14ac:dyDescent="0.25">
      <c r="A8" s="1">
        <f t="shared" si="0"/>
        <v>2011</v>
      </c>
      <c r="B8">
        <v>40544</v>
      </c>
      <c r="C8" s="10">
        <v>33539</v>
      </c>
      <c r="D8" s="10">
        <v>27946</v>
      </c>
      <c r="E8" s="10">
        <v>525037</v>
      </c>
      <c r="F8" s="10">
        <v>65.416223937420213</v>
      </c>
      <c r="G8" s="10">
        <v>231.9</v>
      </c>
      <c r="H8" s="10">
        <v>9541</v>
      </c>
      <c r="I8" s="10">
        <v>6872</v>
      </c>
      <c r="J8" s="10">
        <v>2669</v>
      </c>
      <c r="K8" s="10">
        <v>0</v>
      </c>
      <c r="L8" s="10">
        <v>8570</v>
      </c>
      <c r="M8" s="10">
        <v>2634.451</v>
      </c>
      <c r="N8" s="10">
        <v>1567</v>
      </c>
      <c r="O8" s="10">
        <v>560</v>
      </c>
      <c r="P8" s="10">
        <v>3808.549</v>
      </c>
      <c r="Q8" s="10">
        <v>971</v>
      </c>
      <c r="R8" s="10"/>
      <c r="S8" s="10">
        <v>40544</v>
      </c>
      <c r="T8" s="10">
        <v>814</v>
      </c>
      <c r="U8" s="10">
        <v>11206</v>
      </c>
      <c r="V8" s="10">
        <v>5518</v>
      </c>
      <c r="W8" s="11">
        <v>7.5636499999999991</v>
      </c>
      <c r="Y8" s="12"/>
      <c r="Z8" s="12"/>
      <c r="AA8" s="12"/>
      <c r="AB8" s="12"/>
    </row>
    <row r="9" spans="1:29" x14ac:dyDescent="0.25">
      <c r="A9" s="1">
        <f t="shared" si="0"/>
        <v>2012</v>
      </c>
      <c r="B9">
        <v>40909</v>
      </c>
      <c r="C9" s="10">
        <v>32032</v>
      </c>
      <c r="D9" s="10">
        <v>26719</v>
      </c>
      <c r="E9" s="10">
        <v>526450</v>
      </c>
      <c r="F9" s="10">
        <v>59.52925164864152</v>
      </c>
      <c r="G9" s="10">
        <v>240.8</v>
      </c>
      <c r="H9" s="10">
        <v>8623</v>
      </c>
      <c r="I9" s="10">
        <v>6482</v>
      </c>
      <c r="J9" s="10">
        <v>2141</v>
      </c>
      <c r="K9" s="10">
        <v>0</v>
      </c>
      <c r="L9" s="10">
        <v>8840</v>
      </c>
      <c r="M9" s="10">
        <v>2723.2020000000002</v>
      </c>
      <c r="N9" s="10">
        <v>1550</v>
      </c>
      <c r="O9" s="10">
        <v>615</v>
      </c>
      <c r="P9" s="10">
        <v>3951.7979999999998</v>
      </c>
      <c r="Q9" s="10">
        <v>-217</v>
      </c>
      <c r="R9" s="10"/>
      <c r="S9" s="10">
        <v>40909</v>
      </c>
      <c r="T9" s="10">
        <v>949</v>
      </c>
      <c r="U9" s="10">
        <v>11269</v>
      </c>
      <c r="V9" s="10">
        <v>5952</v>
      </c>
      <c r="W9" s="11">
        <v>8.4686800000000009</v>
      </c>
      <c r="Y9" s="12"/>
      <c r="Z9" s="12"/>
      <c r="AA9" s="12"/>
      <c r="AB9" s="12"/>
    </row>
    <row r="10" spans="1:29" x14ac:dyDescent="0.25">
      <c r="A10" s="1">
        <f t="shared" si="0"/>
        <v>2013</v>
      </c>
      <c r="B10">
        <v>41275</v>
      </c>
      <c r="C10" s="10">
        <v>34462</v>
      </c>
      <c r="D10" s="10">
        <v>28106</v>
      </c>
      <c r="E10" s="10">
        <v>527409</v>
      </c>
      <c r="F10" s="10">
        <v>63.140210098475386</v>
      </c>
      <c r="G10" s="10">
        <v>242.7</v>
      </c>
      <c r="H10" s="10">
        <v>8513</v>
      </c>
      <c r="I10" s="10">
        <v>6699</v>
      </c>
      <c r="J10" s="10">
        <v>1814</v>
      </c>
      <c r="K10" s="10">
        <v>0</v>
      </c>
      <c r="L10" s="10">
        <v>8474</v>
      </c>
      <c r="M10" s="10">
        <v>2712.2089999999998</v>
      </c>
      <c r="N10" s="10">
        <v>1566</v>
      </c>
      <c r="O10" s="10">
        <v>651</v>
      </c>
      <c r="P10" s="10">
        <v>3544.7910000000002</v>
      </c>
      <c r="Q10" s="10">
        <v>39</v>
      </c>
      <c r="R10" s="10"/>
      <c r="S10" s="10">
        <v>41275</v>
      </c>
      <c r="T10" s="10">
        <v>861</v>
      </c>
      <c r="U10" s="10">
        <v>11563</v>
      </c>
      <c r="V10" s="10">
        <v>5878</v>
      </c>
      <c r="W10" s="11">
        <v>7.6404299999999994</v>
      </c>
      <c r="Y10" s="12"/>
      <c r="Z10" s="12"/>
      <c r="AA10" s="12"/>
      <c r="AB10" s="12"/>
    </row>
    <row r="11" spans="1:29" x14ac:dyDescent="0.25">
      <c r="A11" s="1">
        <f t="shared" si="0"/>
        <v>2014</v>
      </c>
      <c r="B11">
        <v>41640</v>
      </c>
      <c r="C11" s="10">
        <v>34022</v>
      </c>
      <c r="D11" s="10">
        <v>27838</v>
      </c>
      <c r="E11" s="10">
        <v>528333</v>
      </c>
      <c r="F11" s="10">
        <v>63.008808427976113</v>
      </c>
      <c r="G11" s="10">
        <v>238.6</v>
      </c>
      <c r="H11" s="10">
        <v>8405</v>
      </c>
      <c r="I11" s="10">
        <v>6418</v>
      </c>
      <c r="J11" s="10">
        <v>1987</v>
      </c>
      <c r="K11" s="10">
        <v>0</v>
      </c>
      <c r="L11" s="10">
        <v>8611</v>
      </c>
      <c r="M11" s="10">
        <v>2716.047</v>
      </c>
      <c r="N11" s="10">
        <v>1541</v>
      </c>
      <c r="O11" s="10">
        <v>646</v>
      </c>
      <c r="P11" s="10">
        <v>3707.953</v>
      </c>
      <c r="Q11" s="10">
        <v>-206</v>
      </c>
      <c r="R11" s="10"/>
      <c r="S11" s="10">
        <v>41640</v>
      </c>
      <c r="T11" s="10">
        <v>815</v>
      </c>
      <c r="U11" s="10">
        <v>13088</v>
      </c>
      <c r="V11" s="10">
        <v>7489</v>
      </c>
      <c r="W11" s="11">
        <v>7.0483400000000005</v>
      </c>
      <c r="Y11" s="12"/>
      <c r="Z11" s="12"/>
      <c r="AA11" s="12"/>
      <c r="AB11" s="12"/>
    </row>
    <row r="12" spans="1:29" x14ac:dyDescent="0.25">
      <c r="A12" s="1">
        <f t="shared" si="0"/>
        <v>2015</v>
      </c>
      <c r="B12">
        <v>42005</v>
      </c>
      <c r="C12" s="10">
        <v>30100</v>
      </c>
      <c r="D12" s="10">
        <v>27277</v>
      </c>
      <c r="E12" s="10">
        <v>528676</v>
      </c>
      <c r="F12" s="10">
        <v>62.728286774689359</v>
      </c>
      <c r="G12" s="10">
        <v>236.2</v>
      </c>
      <c r="H12" s="10">
        <v>7380</v>
      </c>
      <c r="I12" s="10">
        <v>5740</v>
      </c>
      <c r="J12" s="10">
        <v>1640</v>
      </c>
      <c r="K12" s="10">
        <v>0</v>
      </c>
      <c r="L12" s="10">
        <v>8918</v>
      </c>
      <c r="M12" s="10">
        <v>2792.0889999999999</v>
      </c>
      <c r="N12" s="10">
        <v>1567.76</v>
      </c>
      <c r="O12" s="10">
        <v>643.56989999999996</v>
      </c>
      <c r="P12" s="10">
        <v>3914.5810000000001</v>
      </c>
      <c r="Q12" s="10">
        <v>-1538</v>
      </c>
      <c r="R12" s="10"/>
      <c r="S12" s="10">
        <v>42005</v>
      </c>
      <c r="T12" s="10">
        <v>956</v>
      </c>
      <c r="U12" s="10">
        <v>16219</v>
      </c>
      <c r="V12" s="10">
        <v>8714</v>
      </c>
      <c r="W12" s="11">
        <v>7.3043999999999993</v>
      </c>
      <c r="Y12" s="12"/>
      <c r="Z12" s="12"/>
      <c r="AA12" s="12"/>
      <c r="AB12" s="12"/>
    </row>
    <row r="13" spans="1:29" x14ac:dyDescent="0.25">
      <c r="A13" s="1">
        <f t="shared" si="0"/>
        <v>2016</v>
      </c>
      <c r="B13">
        <v>42370</v>
      </c>
      <c r="C13" s="10">
        <v>30378</v>
      </c>
      <c r="D13" s="10">
        <v>27844</v>
      </c>
      <c r="E13" s="10">
        <v>530128</v>
      </c>
      <c r="F13" s="10">
        <v>65.233514806509973</v>
      </c>
      <c r="G13" s="10">
        <v>232.6</v>
      </c>
      <c r="H13" s="10">
        <v>7563.2129999999997</v>
      </c>
      <c r="I13" s="10">
        <v>5842.5259999999998</v>
      </c>
      <c r="J13" s="10">
        <v>1720.6869999999999</v>
      </c>
      <c r="K13" s="10">
        <v>0</v>
      </c>
      <c r="L13" s="10">
        <v>8942.89</v>
      </c>
      <c r="M13" s="10">
        <v>2837.6030000000001</v>
      </c>
      <c r="N13" s="10">
        <v>1532.8589999999999</v>
      </c>
      <c r="O13" s="10">
        <v>604.51189999999997</v>
      </c>
      <c r="P13" s="10">
        <v>3967.9160000000002</v>
      </c>
      <c r="Q13" s="10">
        <v>-1379.6769999999997</v>
      </c>
      <c r="R13" s="10"/>
      <c r="S13" s="10">
        <v>42370</v>
      </c>
      <c r="T13" s="10">
        <v>1009.497</v>
      </c>
      <c r="U13" s="10">
        <v>18608.169999999998</v>
      </c>
      <c r="V13" s="10">
        <v>11103.17</v>
      </c>
      <c r="W13" s="11">
        <v>6.2241600000000004</v>
      </c>
      <c r="Y13" s="12"/>
      <c r="Z13" s="12"/>
      <c r="AA13" s="12"/>
      <c r="AB13" s="12"/>
      <c r="AC13" s="12"/>
    </row>
    <row r="14" spans="1:29" x14ac:dyDescent="0.25">
      <c r="A14" s="1">
        <f t="shared" si="0"/>
        <v>2017</v>
      </c>
      <c r="B14">
        <v>42736</v>
      </c>
      <c r="C14" s="10">
        <v>31193</v>
      </c>
      <c r="D14" s="10">
        <v>27229</v>
      </c>
      <c r="E14" s="10">
        <v>528391</v>
      </c>
      <c r="F14" s="10">
        <v>64.337648341000175</v>
      </c>
      <c r="G14" s="10">
        <v>231.30067556857378</v>
      </c>
      <c r="H14" s="10">
        <v>7728.8360000000002</v>
      </c>
      <c r="I14" s="10">
        <v>5965.223</v>
      </c>
      <c r="J14" s="10">
        <v>1763.6130000000001</v>
      </c>
      <c r="K14" s="10">
        <v>0</v>
      </c>
      <c r="L14" s="10">
        <v>8648.2209999999995</v>
      </c>
      <c r="M14" s="10">
        <v>2948.71</v>
      </c>
      <c r="N14" s="10">
        <v>1482.672</v>
      </c>
      <c r="O14" s="10">
        <v>638.4941</v>
      </c>
      <c r="P14" s="10">
        <v>3578.3449999999998</v>
      </c>
      <c r="Q14" s="10">
        <v>-919.38499999999931</v>
      </c>
      <c r="R14" s="10"/>
      <c r="S14" s="10">
        <v>42736</v>
      </c>
      <c r="T14" s="10">
        <v>1020.646</v>
      </c>
      <c r="U14" s="10">
        <v>20548.2</v>
      </c>
      <c r="V14" s="10">
        <v>13043.2</v>
      </c>
      <c r="W14" s="11">
        <v>5.4849299999999994</v>
      </c>
      <c r="Y14" s="12"/>
      <c r="Z14" s="12"/>
      <c r="AA14" s="12"/>
      <c r="AB14" s="12"/>
      <c r="AC14" s="12"/>
    </row>
    <row r="15" spans="1:29" x14ac:dyDescent="0.25">
      <c r="A15" s="1">
        <f t="shared" si="0"/>
        <v>2018</v>
      </c>
      <c r="B15">
        <v>43101</v>
      </c>
      <c r="C15" s="10">
        <v>32308</v>
      </c>
      <c r="D15" s="10">
        <v>27465</v>
      </c>
      <c r="E15" s="10">
        <v>526670</v>
      </c>
      <c r="F15" s="10">
        <v>65.215547650487693</v>
      </c>
      <c r="G15" s="10">
        <v>228.0801542615379</v>
      </c>
      <c r="H15" s="10">
        <v>8136.6390000000001</v>
      </c>
      <c r="I15" s="10">
        <v>6325.27</v>
      </c>
      <c r="J15" s="10">
        <v>1811.3689999999999</v>
      </c>
      <c r="K15" s="10">
        <v>0</v>
      </c>
      <c r="L15" s="10">
        <v>9195.2350000000006</v>
      </c>
      <c r="M15" s="10">
        <v>3026.556</v>
      </c>
      <c r="N15" s="10">
        <v>1613.403</v>
      </c>
      <c r="O15" s="10">
        <v>670.57600000000002</v>
      </c>
      <c r="P15" s="10">
        <v>3884.7</v>
      </c>
      <c r="Q15" s="10">
        <v>-1058.5960000000005</v>
      </c>
      <c r="R15" s="10"/>
      <c r="S15" s="10">
        <v>43101</v>
      </c>
      <c r="T15" s="10">
        <v>1032.126</v>
      </c>
      <c r="U15" s="10">
        <v>22638.93</v>
      </c>
      <c r="V15" s="10">
        <v>15133.93</v>
      </c>
      <c r="W15" s="11">
        <v>5.0229500000000007</v>
      </c>
      <c r="Y15" s="12"/>
      <c r="Z15" s="12"/>
      <c r="AA15" s="12"/>
      <c r="AB15" s="12"/>
      <c r="AC15" s="12"/>
    </row>
    <row r="16" spans="1:29" x14ac:dyDescent="0.25">
      <c r="A16" s="1">
        <f t="shared" si="0"/>
        <v>2019</v>
      </c>
      <c r="B16">
        <v>43466</v>
      </c>
      <c r="C16" s="10">
        <v>33078.380491001175</v>
      </c>
      <c r="D16" s="10">
        <v>27574.203522002117</v>
      </c>
      <c r="E16" s="10">
        <v>524956</v>
      </c>
      <c r="F16" s="10">
        <v>66.290640582754634</v>
      </c>
      <c r="G16" s="10">
        <v>224.86935486682208</v>
      </c>
      <c r="H16" s="10">
        <v>8328.7829999999994</v>
      </c>
      <c r="I16" s="10">
        <v>6477.5529999999999</v>
      </c>
      <c r="J16" s="10">
        <v>1851.23</v>
      </c>
      <c r="K16" s="10">
        <v>0</v>
      </c>
      <c r="L16" s="10">
        <v>9369.1910000000007</v>
      </c>
      <c r="M16" s="10">
        <v>3026.04</v>
      </c>
      <c r="N16" s="10">
        <v>1653.8810000000001</v>
      </c>
      <c r="O16" s="10">
        <v>673.40660000000003</v>
      </c>
      <c r="P16" s="10">
        <v>4015.8629999999998</v>
      </c>
      <c r="Q16" s="10">
        <v>-1040.4080000000013</v>
      </c>
      <c r="R16" s="10"/>
      <c r="S16" s="10">
        <v>43466</v>
      </c>
      <c r="T16" s="10">
        <v>1088.3810000000001</v>
      </c>
      <c r="U16" s="10">
        <v>24767.72</v>
      </c>
      <c r="V16" s="10">
        <v>17262.72</v>
      </c>
      <c r="W16" s="11">
        <v>4.8075700000000001</v>
      </c>
      <c r="Y16" s="12"/>
      <c r="Z16" s="12"/>
      <c r="AA16" s="12"/>
      <c r="AB16" s="12"/>
      <c r="AC16" s="12"/>
    </row>
    <row r="17" spans="1:29" x14ac:dyDescent="0.25">
      <c r="A17" s="1">
        <f t="shared" si="0"/>
        <v>2020</v>
      </c>
      <c r="B17">
        <v>43831</v>
      </c>
      <c r="C17" s="10">
        <v>33842.879969352289</v>
      </c>
      <c r="D17" s="10">
        <v>27647.238913696718</v>
      </c>
      <c r="E17" s="10">
        <v>523207</v>
      </c>
      <c r="F17" s="10">
        <v>67.402182374430041</v>
      </c>
      <c r="G17" s="10">
        <v>221.58574907652485</v>
      </c>
      <c r="H17" s="10">
        <v>8430.8389999999999</v>
      </c>
      <c r="I17" s="10">
        <v>6534.357</v>
      </c>
      <c r="J17" s="10">
        <v>1896.482</v>
      </c>
      <c r="K17" s="10">
        <v>0</v>
      </c>
      <c r="L17" s="10">
        <v>9296.3989999999994</v>
      </c>
      <c r="M17" s="10">
        <v>3002.53</v>
      </c>
      <c r="N17" s="10">
        <v>1641.0309999999999</v>
      </c>
      <c r="O17" s="10">
        <v>668.17470000000003</v>
      </c>
      <c r="P17" s="10">
        <v>3984.663</v>
      </c>
      <c r="Q17" s="10">
        <v>-865.55999999999949</v>
      </c>
      <c r="R17" s="10"/>
      <c r="S17" s="10">
        <v>43831</v>
      </c>
      <c r="T17" s="10">
        <v>1171.2249999999999</v>
      </c>
      <c r="U17" s="10">
        <v>26804.5</v>
      </c>
      <c r="V17" s="10">
        <v>19299.5</v>
      </c>
      <c r="W17" s="11">
        <v>4.7288399999999999</v>
      </c>
      <c r="Y17" s="12"/>
      <c r="Z17" s="12"/>
      <c r="AA17" s="12"/>
      <c r="AB17" s="12"/>
      <c r="AC17" s="12"/>
    </row>
    <row r="18" spans="1:29" x14ac:dyDescent="0.25">
      <c r="A18" s="1">
        <f t="shared" si="0"/>
        <v>2021</v>
      </c>
      <c r="B18">
        <v>44197</v>
      </c>
      <c r="C18" s="10">
        <v>34585.019719162301</v>
      </c>
      <c r="D18" s="10">
        <v>27686.582752100872</v>
      </c>
      <c r="E18" s="10">
        <v>521423</v>
      </c>
      <c r="F18" s="10">
        <v>68.593785920187713</v>
      </c>
      <c r="G18" s="10">
        <v>218.0191101575588</v>
      </c>
      <c r="H18" s="10">
        <v>8597.9629999999997</v>
      </c>
      <c r="I18" s="10">
        <v>6658.6180000000004</v>
      </c>
      <c r="J18" s="10">
        <v>1939.345</v>
      </c>
      <c r="K18" s="10">
        <v>0</v>
      </c>
      <c r="L18" s="10">
        <v>9222.1910000000007</v>
      </c>
      <c r="M18" s="10">
        <v>3129.913</v>
      </c>
      <c r="N18" s="10">
        <v>1627.932</v>
      </c>
      <c r="O18" s="10">
        <v>662.84100000000001</v>
      </c>
      <c r="P18" s="10">
        <v>3801.5050000000001</v>
      </c>
      <c r="Q18" s="10">
        <v>-624.22800000000097</v>
      </c>
      <c r="R18" s="10"/>
      <c r="S18" s="10">
        <v>44197</v>
      </c>
      <c r="T18" s="10">
        <v>1256.4670000000001</v>
      </c>
      <c r="U18" s="10">
        <v>28685.200000000001</v>
      </c>
      <c r="V18" s="10">
        <v>21180.2</v>
      </c>
      <c r="W18" s="11">
        <v>4.6875200000000001</v>
      </c>
      <c r="Y18" s="12"/>
      <c r="Z18" s="12"/>
      <c r="AA18" s="12"/>
      <c r="AB18" s="12"/>
      <c r="AC18" s="12"/>
    </row>
    <row r="19" spans="1:29" x14ac:dyDescent="0.25">
      <c r="A19" s="1">
        <f t="shared" si="0"/>
        <v>2022</v>
      </c>
      <c r="B19">
        <v>44562</v>
      </c>
      <c r="C19" s="10">
        <v>35351.211149509574</v>
      </c>
      <c r="D19" s="10">
        <v>27735.710959171709</v>
      </c>
      <c r="E19" s="10">
        <v>519565</v>
      </c>
      <c r="F19" s="10">
        <v>69.840353915507109</v>
      </c>
      <c r="G19" s="10">
        <v>214.5213559672213</v>
      </c>
      <c r="H19" s="10">
        <v>8788.3819999999996</v>
      </c>
      <c r="I19" s="10">
        <v>6806.1319999999996</v>
      </c>
      <c r="J19" s="10">
        <v>1982.25</v>
      </c>
      <c r="K19" s="10">
        <v>0</v>
      </c>
      <c r="L19" s="10">
        <v>9470.2440000000006</v>
      </c>
      <c r="M19" s="10">
        <v>3263.3209999999999</v>
      </c>
      <c r="N19" s="10">
        <v>1650.8040000000001</v>
      </c>
      <c r="O19" s="10">
        <v>670.39570000000003</v>
      </c>
      <c r="P19" s="10">
        <v>3885.723</v>
      </c>
      <c r="Q19" s="10">
        <v>-681.86200000000099</v>
      </c>
      <c r="R19" s="10"/>
      <c r="S19" s="10">
        <v>44562</v>
      </c>
      <c r="T19" s="10">
        <v>1339.1289999999999</v>
      </c>
      <c r="U19" s="10">
        <v>30706.19</v>
      </c>
      <c r="V19" s="10">
        <v>23201.19</v>
      </c>
      <c r="W19" s="11">
        <v>4.6683599999999998</v>
      </c>
      <c r="Y19" s="12"/>
      <c r="Z19" s="12"/>
      <c r="AA19" s="12"/>
      <c r="AB19" s="12"/>
      <c r="AC19" s="12"/>
    </row>
    <row r="20" spans="1:29" x14ac:dyDescent="0.25">
      <c r="A20" s="1">
        <f t="shared" si="0"/>
        <v>2023</v>
      </c>
      <c r="B20">
        <v>44927</v>
      </c>
      <c r="C20" s="10">
        <v>36182.634801922613</v>
      </c>
      <c r="D20" s="10">
        <v>27831.401526730293</v>
      </c>
      <c r="E20" s="10">
        <v>517589</v>
      </c>
      <c r="F20" s="10">
        <v>71.173675878861175</v>
      </c>
      <c r="G20" s="10">
        <v>211.20932566199969</v>
      </c>
      <c r="H20" s="10">
        <v>8993.4539999999997</v>
      </c>
      <c r="I20" s="10">
        <v>6966.2049999999999</v>
      </c>
      <c r="J20" s="10">
        <v>2027.249</v>
      </c>
      <c r="K20" s="10">
        <v>0</v>
      </c>
      <c r="L20" s="10">
        <v>9743.4339999999993</v>
      </c>
      <c r="M20" s="10">
        <v>3408.21</v>
      </c>
      <c r="N20" s="10">
        <v>1679.0029999999999</v>
      </c>
      <c r="O20" s="10">
        <v>679.10990000000004</v>
      </c>
      <c r="P20" s="10">
        <v>3977.1109999999999</v>
      </c>
      <c r="Q20" s="10">
        <v>-749.97999999999956</v>
      </c>
      <c r="R20" s="10"/>
      <c r="S20" s="10">
        <v>44927</v>
      </c>
      <c r="T20" s="10">
        <v>1428.287</v>
      </c>
      <c r="U20" s="10">
        <v>32884.449999999997</v>
      </c>
      <c r="V20" s="10">
        <v>25379.45</v>
      </c>
      <c r="W20" s="11">
        <v>4.6514600000000002</v>
      </c>
      <c r="Y20" s="12"/>
      <c r="Z20" s="12"/>
      <c r="AA20" s="12"/>
      <c r="AB20" s="12"/>
      <c r="AC20" s="12"/>
    </row>
    <row r="21" spans="1:29" x14ac:dyDescent="0.25">
      <c r="A21" s="1">
        <f t="shared" si="0"/>
        <v>2024</v>
      </c>
      <c r="B21">
        <v>45292</v>
      </c>
      <c r="C21" s="10">
        <v>37019.148328332078</v>
      </c>
      <c r="D21" s="10">
        <v>27916.506048085641</v>
      </c>
      <c r="E21" s="10">
        <v>515481</v>
      </c>
      <c r="F21" s="10">
        <v>72.442957919165167</v>
      </c>
      <c r="G21" s="10">
        <v>208.12169033279017</v>
      </c>
      <c r="H21" s="10">
        <v>9200.0069999999996</v>
      </c>
      <c r="I21" s="10">
        <v>7127.2579999999998</v>
      </c>
      <c r="J21" s="10">
        <v>2072.7489999999998</v>
      </c>
      <c r="K21" s="10">
        <v>0</v>
      </c>
      <c r="L21" s="10">
        <v>10020.58</v>
      </c>
      <c r="M21" s="10">
        <v>3558.223</v>
      </c>
      <c r="N21" s="10">
        <v>1705.509</v>
      </c>
      <c r="O21" s="10">
        <v>687.78930000000003</v>
      </c>
      <c r="P21" s="10">
        <v>4069.0590000000002</v>
      </c>
      <c r="Q21" s="10">
        <v>-820.57300000000032</v>
      </c>
      <c r="R21" s="10"/>
      <c r="S21" s="10">
        <v>45292</v>
      </c>
      <c r="T21" s="10">
        <v>1525.163</v>
      </c>
      <c r="U21" s="10">
        <v>35230.19</v>
      </c>
      <c r="V21" s="10">
        <v>27725.19</v>
      </c>
      <c r="W21" s="11">
        <v>4.6379400000000004</v>
      </c>
      <c r="Y21" s="12"/>
      <c r="Z21" s="12"/>
      <c r="AA21" s="12"/>
      <c r="AB21" s="12"/>
      <c r="AC21" s="12"/>
    </row>
    <row r="22" spans="1:29" x14ac:dyDescent="0.25">
      <c r="A22" s="1">
        <f t="shared" si="0"/>
        <v>2025</v>
      </c>
      <c r="B22">
        <v>45658</v>
      </c>
      <c r="C22" s="10">
        <v>37828.225481636087</v>
      </c>
      <c r="D22" s="10">
        <v>27967.292114679512</v>
      </c>
      <c r="E22" s="10">
        <v>513238</v>
      </c>
      <c r="F22" s="10">
        <v>73.672198789953725</v>
      </c>
      <c r="G22" s="10">
        <v>205.01951987262868</v>
      </c>
      <c r="H22" s="10">
        <v>9400.59</v>
      </c>
      <c r="I22" s="10">
        <v>7283.0290000000005</v>
      </c>
      <c r="J22" s="10">
        <v>2117.5610000000001</v>
      </c>
      <c r="K22" s="10">
        <v>0</v>
      </c>
      <c r="L22" s="10">
        <v>10292.209999999999</v>
      </c>
      <c r="M22" s="10">
        <v>3710.0169999999998</v>
      </c>
      <c r="N22" s="10">
        <v>1728.4649999999999</v>
      </c>
      <c r="O22" s="10">
        <v>695.74180000000001</v>
      </c>
      <c r="P22" s="10">
        <v>4157.991</v>
      </c>
      <c r="Q22" s="10">
        <v>-891.61999999999898</v>
      </c>
      <c r="R22" s="10"/>
      <c r="S22" s="10">
        <v>45658</v>
      </c>
      <c r="T22" s="10">
        <v>1630.146</v>
      </c>
      <c r="U22" s="10">
        <v>37751.96</v>
      </c>
      <c r="V22" s="10">
        <v>30246.959999999999</v>
      </c>
      <c r="W22" s="11">
        <v>4.6271300000000002</v>
      </c>
      <c r="Y22" s="12"/>
      <c r="Z22" s="12"/>
      <c r="AA22" s="12"/>
      <c r="AB22" s="12"/>
      <c r="AC22" s="12"/>
    </row>
    <row r="23" spans="1:29" x14ac:dyDescent="0.25">
      <c r="A23" s="1">
        <f t="shared" si="0"/>
        <v>2026</v>
      </c>
      <c r="B23">
        <v>46023</v>
      </c>
      <c r="C23" s="10">
        <v>38636.616436749566</v>
      </c>
      <c r="D23" s="10">
        <v>28004.852884168249</v>
      </c>
      <c r="E23" s="10">
        <v>510834</v>
      </c>
      <c r="F23" s="10">
        <v>74.881900102326114</v>
      </c>
      <c r="G23" s="10">
        <v>201.99201114069479</v>
      </c>
      <c r="H23" s="10">
        <v>9600.8670000000002</v>
      </c>
      <c r="I23" s="10">
        <v>7438.6679999999997</v>
      </c>
      <c r="J23" s="10">
        <v>2162.1990000000001</v>
      </c>
      <c r="K23" s="10">
        <v>0</v>
      </c>
      <c r="L23" s="10">
        <v>10568.47</v>
      </c>
      <c r="M23" s="10">
        <v>3870.4009999999998</v>
      </c>
      <c r="N23" s="10">
        <v>1748.3979999999999</v>
      </c>
      <c r="O23" s="10">
        <v>702.82770000000005</v>
      </c>
      <c r="P23" s="10">
        <v>4246.8469999999998</v>
      </c>
      <c r="Q23" s="10">
        <v>-967.60299999999916</v>
      </c>
      <c r="R23" s="10"/>
      <c r="S23" s="10">
        <v>46023</v>
      </c>
      <c r="T23" s="10">
        <v>1743.5650000000001</v>
      </c>
      <c r="U23" s="10">
        <v>40463.120000000003</v>
      </c>
      <c r="V23" s="10">
        <v>32958.120000000003</v>
      </c>
      <c r="W23" s="11">
        <v>4.6184799999999999</v>
      </c>
      <c r="Y23" s="12"/>
      <c r="Z23" s="12"/>
      <c r="AA23" s="12"/>
      <c r="AB23" s="12"/>
      <c r="AC23" s="12"/>
    </row>
    <row r="24" spans="1:29" x14ac:dyDescent="0.25">
      <c r="A24" s="1">
        <f t="shared" si="0"/>
        <v>2027</v>
      </c>
      <c r="B24">
        <v>46388</v>
      </c>
      <c r="C24" s="10">
        <v>39445.20017127684</v>
      </c>
      <c r="D24" s="10">
        <v>28030.335215229134</v>
      </c>
      <c r="E24" s="10">
        <v>508288</v>
      </c>
      <c r="F24" s="10">
        <v>76.082315707445503</v>
      </c>
      <c r="G24" s="10">
        <v>198.99248829488505</v>
      </c>
      <c r="H24" s="10">
        <v>9801.2450000000008</v>
      </c>
      <c r="I24" s="10">
        <v>7594.3440000000001</v>
      </c>
      <c r="J24" s="10">
        <v>2206.9009999999998</v>
      </c>
      <c r="K24" s="10">
        <v>0</v>
      </c>
      <c r="L24" s="10">
        <v>10848.34</v>
      </c>
      <c r="M24" s="10">
        <v>4035.2429999999999</v>
      </c>
      <c r="N24" s="10">
        <v>1768.0160000000001</v>
      </c>
      <c r="O24" s="10">
        <v>709.35889999999995</v>
      </c>
      <c r="P24" s="10">
        <v>4335.7250000000004</v>
      </c>
      <c r="Q24" s="10">
        <v>-1047.0949999999993</v>
      </c>
      <c r="R24" s="10"/>
      <c r="S24" s="10">
        <v>46388</v>
      </c>
      <c r="T24" s="10">
        <v>1865.979</v>
      </c>
      <c r="U24" s="10">
        <v>43376.2</v>
      </c>
      <c r="V24" s="10">
        <v>35871.199999999997</v>
      </c>
      <c r="W24" s="11">
        <v>4.6115499999999994</v>
      </c>
      <c r="Y24" s="12"/>
      <c r="Z24" s="12"/>
      <c r="AA24" s="12"/>
      <c r="AB24" s="12"/>
      <c r="AC24" s="12"/>
    </row>
    <row r="25" spans="1:29" x14ac:dyDescent="0.25">
      <c r="A25" s="1">
        <f t="shared" si="0"/>
        <v>2028</v>
      </c>
      <c r="B25">
        <v>46753</v>
      </c>
      <c r="C25" s="10">
        <v>40244.127531525155</v>
      </c>
      <c r="D25" s="10">
        <v>28037.32592306444</v>
      </c>
      <c r="E25" s="10">
        <v>505568</v>
      </c>
      <c r="F25" s="10">
        <v>77.280707997369475</v>
      </c>
      <c r="G25" s="10">
        <v>195.9718385140616</v>
      </c>
      <c r="H25" s="10">
        <v>9999.607</v>
      </c>
      <c r="I25" s="10">
        <v>7748.16</v>
      </c>
      <c r="J25" s="10">
        <v>2251.4470000000001</v>
      </c>
      <c r="K25" s="10">
        <v>0</v>
      </c>
      <c r="L25" s="10">
        <v>11132.69</v>
      </c>
      <c r="M25" s="10">
        <v>4206.6149999999998</v>
      </c>
      <c r="N25" s="10">
        <v>1787.251</v>
      </c>
      <c r="O25" s="10">
        <v>715.28189999999995</v>
      </c>
      <c r="P25" s="10">
        <v>4423.5410000000002</v>
      </c>
      <c r="Q25" s="10">
        <v>-1133.0830000000005</v>
      </c>
      <c r="R25" s="10"/>
      <c r="S25" s="10">
        <v>46753</v>
      </c>
      <c r="T25" s="10">
        <v>1997.915</v>
      </c>
      <c r="U25" s="10">
        <v>46507.199999999997</v>
      </c>
      <c r="V25" s="10">
        <v>39002.199999999997</v>
      </c>
      <c r="W25" s="11">
        <v>4.60602</v>
      </c>
      <c r="Y25" s="12"/>
      <c r="Z25" s="12"/>
      <c r="AA25" s="12"/>
      <c r="AB25" s="12"/>
      <c r="AC25" s="12"/>
    </row>
    <row r="26" spans="1:29" x14ac:dyDescent="0.25">
      <c r="A26" s="1">
        <f t="shared" si="0"/>
        <v>2029</v>
      </c>
      <c r="B26">
        <v>47119</v>
      </c>
      <c r="C26" s="10">
        <v>41066.80785773143</v>
      </c>
      <c r="D26" s="10">
        <v>28049.478100580665</v>
      </c>
      <c r="E26" s="10">
        <v>502698</v>
      </c>
      <c r="F26" s="10">
        <v>78.481441509220531</v>
      </c>
      <c r="G26" s="10">
        <v>193.07760622254426</v>
      </c>
      <c r="H26" s="10">
        <v>10203.59</v>
      </c>
      <c r="I26" s="10">
        <v>7906.55</v>
      </c>
      <c r="J26" s="10">
        <v>2297.0439999999999</v>
      </c>
      <c r="K26" s="10">
        <v>0</v>
      </c>
      <c r="L26" s="10">
        <v>11430.81</v>
      </c>
      <c r="M26" s="10">
        <v>4385.0330000000004</v>
      </c>
      <c r="N26" s="10">
        <v>1810.442</v>
      </c>
      <c r="O26" s="10">
        <v>721.36659999999995</v>
      </c>
      <c r="P26" s="10">
        <v>4513.9679999999998</v>
      </c>
      <c r="Q26" s="10">
        <v>-1227.2199999999993</v>
      </c>
      <c r="R26" s="10"/>
      <c r="S26" s="10">
        <v>47119</v>
      </c>
      <c r="T26" s="10">
        <v>2140.069</v>
      </c>
      <c r="U26" s="10">
        <v>49874.49</v>
      </c>
      <c r="V26" s="10">
        <v>42369.49</v>
      </c>
      <c r="W26" s="11">
        <v>4.6015899999999998</v>
      </c>
      <c r="Y26" s="12"/>
      <c r="Z26" s="12"/>
      <c r="AA26" s="12"/>
      <c r="AB26" s="12"/>
      <c r="AC26" s="12"/>
    </row>
    <row r="27" spans="1:29" x14ac:dyDescent="0.25">
      <c r="A27" s="1">
        <f t="shared" si="0"/>
        <v>2030</v>
      </c>
      <c r="B27">
        <v>47484</v>
      </c>
      <c r="C27" s="10">
        <v>41898.249112220306</v>
      </c>
      <c r="D27" s="10">
        <v>28056.23882453953</v>
      </c>
      <c r="E27" s="10">
        <v>499668</v>
      </c>
      <c r="F27" s="10">
        <v>79.686661767422351</v>
      </c>
      <c r="G27" s="10">
        <v>190.23474610802757</v>
      </c>
      <c r="H27" s="10">
        <v>10409.709999999999</v>
      </c>
      <c r="I27" s="10">
        <v>8066.6260000000002</v>
      </c>
      <c r="J27" s="10">
        <v>2343.0819999999999</v>
      </c>
      <c r="K27" s="10">
        <v>0</v>
      </c>
      <c r="L27" s="10">
        <v>11745.25</v>
      </c>
      <c r="M27" s="10">
        <v>4569.2740000000003</v>
      </c>
      <c r="N27" s="10">
        <v>1843.2360000000001</v>
      </c>
      <c r="O27" s="10">
        <v>727.38649999999996</v>
      </c>
      <c r="P27" s="10">
        <v>4605.3580000000002</v>
      </c>
      <c r="Q27" s="10">
        <v>-1335.5400000000009</v>
      </c>
      <c r="R27" s="10"/>
      <c r="S27" s="10">
        <v>47484</v>
      </c>
      <c r="T27" s="10">
        <v>2293.25</v>
      </c>
      <c r="U27" s="10">
        <v>53503.28</v>
      </c>
      <c r="V27" s="10">
        <v>45998.28</v>
      </c>
      <c r="W27" s="11">
        <v>4.5980400000000001</v>
      </c>
      <c r="Y27" s="12"/>
      <c r="Z27" s="12"/>
      <c r="AA27" s="12"/>
      <c r="AB27" s="12"/>
      <c r="AC27" s="12"/>
    </row>
    <row r="28" spans="1:29" x14ac:dyDescent="0.25">
      <c r="A28" s="1">
        <f t="shared" si="0"/>
        <v>2031</v>
      </c>
      <c r="B28">
        <v>47849</v>
      </c>
      <c r="C28" s="10">
        <v>42723.98119319461</v>
      </c>
      <c r="D28" s="10">
        <v>28048.206998652531</v>
      </c>
      <c r="E28" s="10">
        <v>496488</v>
      </c>
      <c r="F28" s="10">
        <v>80.901001366191053</v>
      </c>
      <c r="G28" s="10">
        <v>187.35082235648866</v>
      </c>
      <c r="H28" s="10">
        <v>10614.72</v>
      </c>
      <c r="I28" s="10">
        <v>8225.6039999999994</v>
      </c>
      <c r="J28" s="10">
        <v>2389.114</v>
      </c>
      <c r="K28" s="10">
        <v>0</v>
      </c>
      <c r="L28" s="10">
        <v>12071.55</v>
      </c>
      <c r="M28" s="10">
        <v>4766.1629999999996</v>
      </c>
      <c r="N28" s="10">
        <v>1875.5250000000001</v>
      </c>
      <c r="O28" s="10">
        <v>733.74059999999997</v>
      </c>
      <c r="P28" s="10">
        <v>4696.1210000000001</v>
      </c>
      <c r="Q28" s="10">
        <v>-1456.83</v>
      </c>
      <c r="R28" s="10"/>
      <c r="S28" s="10">
        <v>47849</v>
      </c>
      <c r="T28" s="10">
        <v>2458.5859999999998</v>
      </c>
      <c r="U28" s="10">
        <v>57418.69</v>
      </c>
      <c r="V28" s="10">
        <v>49913.69</v>
      </c>
      <c r="W28" s="11">
        <v>4.5952100000000007</v>
      </c>
      <c r="Y28" s="12"/>
      <c r="Z28" s="12"/>
      <c r="AA28" s="12"/>
      <c r="AB28" s="12"/>
      <c r="AC28" s="12"/>
    </row>
    <row r="29" spans="1:29" x14ac:dyDescent="0.25">
      <c r="A29" s="1">
        <f t="shared" si="0"/>
        <v>2032</v>
      </c>
      <c r="B29">
        <v>48214</v>
      </c>
      <c r="C29" s="10">
        <v>43570.411519242494</v>
      </c>
      <c r="D29" s="10">
        <v>28043.035161971802</v>
      </c>
      <c r="E29" s="10">
        <v>493170</v>
      </c>
      <c r="F29" s="10">
        <v>82.128299796509779</v>
      </c>
      <c r="G29" s="10">
        <v>184.54348507838247</v>
      </c>
      <c r="H29" s="10">
        <v>10824.79</v>
      </c>
      <c r="I29" s="10">
        <v>8388.5660000000007</v>
      </c>
      <c r="J29" s="10">
        <v>2436.223</v>
      </c>
      <c r="K29" s="10">
        <v>0</v>
      </c>
      <c r="L29" s="10">
        <v>12407.25</v>
      </c>
      <c r="M29" s="10">
        <v>4967.9160000000002</v>
      </c>
      <c r="N29" s="10">
        <v>1908.6790000000001</v>
      </c>
      <c r="O29" s="10">
        <v>741.50049999999999</v>
      </c>
      <c r="P29" s="10">
        <v>4789.1580000000004</v>
      </c>
      <c r="Q29" s="10">
        <v>-1582.4599999999991</v>
      </c>
      <c r="R29" s="10"/>
      <c r="S29" s="10">
        <v>48214</v>
      </c>
      <c r="T29" s="10">
        <v>2637.2060000000001</v>
      </c>
      <c r="U29" s="10">
        <v>61638.36</v>
      </c>
      <c r="V29" s="10">
        <v>54133.36</v>
      </c>
      <c r="W29" s="11">
        <v>4.5929400000000005</v>
      </c>
      <c r="Y29" s="12"/>
      <c r="Z29" s="12"/>
      <c r="AA29" s="12"/>
      <c r="AB29" s="12"/>
      <c r="AC29" s="12"/>
    </row>
    <row r="30" spans="1:29" x14ac:dyDescent="0.25">
      <c r="A30" s="1">
        <f t="shared" si="0"/>
        <v>2033</v>
      </c>
      <c r="B30">
        <v>48580</v>
      </c>
      <c r="C30" s="10">
        <v>44449.952072967659</v>
      </c>
      <c r="D30" s="10">
        <v>28048.156492880855</v>
      </c>
      <c r="E30" s="10">
        <v>489713</v>
      </c>
      <c r="F30" s="10">
        <v>83.36855563699315</v>
      </c>
      <c r="G30" s="10">
        <v>181.84563909546856</v>
      </c>
      <c r="H30" s="10">
        <v>11042.83</v>
      </c>
      <c r="I30" s="10">
        <v>8557.9030000000002</v>
      </c>
      <c r="J30" s="10">
        <v>2484.9250000000002</v>
      </c>
      <c r="K30" s="10">
        <v>0</v>
      </c>
      <c r="L30" s="10">
        <v>12754.66</v>
      </c>
      <c r="M30" s="10">
        <v>5175.3029999999999</v>
      </c>
      <c r="N30" s="10">
        <v>1943.2429999999999</v>
      </c>
      <c r="O30" s="10">
        <v>750.27509999999995</v>
      </c>
      <c r="P30" s="10">
        <v>4885.835</v>
      </c>
      <c r="Q30" s="10">
        <v>-1711.83</v>
      </c>
      <c r="R30" s="10"/>
      <c r="S30" s="10">
        <v>48580</v>
      </c>
      <c r="T30" s="10">
        <v>2829.8939999999998</v>
      </c>
      <c r="U30" s="10">
        <v>66180.08</v>
      </c>
      <c r="V30" s="10">
        <v>58675.08</v>
      </c>
      <c r="W30" s="11">
        <v>4.5911200000000001</v>
      </c>
      <c r="Y30" s="12"/>
      <c r="Z30" s="12"/>
      <c r="AA30" s="12"/>
      <c r="AB30" s="12"/>
      <c r="AC30" s="12"/>
    </row>
    <row r="31" spans="1:29" x14ac:dyDescent="0.25">
      <c r="A31" s="1">
        <f t="shared" si="0"/>
        <v>2034</v>
      </c>
      <c r="B31">
        <v>48945</v>
      </c>
      <c r="C31" s="10">
        <v>45335.721606882777</v>
      </c>
      <c r="D31" s="10">
        <v>28046.165923789213</v>
      </c>
      <c r="E31" s="10">
        <v>486136</v>
      </c>
      <c r="F31" s="10">
        <v>84.622695121229611</v>
      </c>
      <c r="G31" s="10">
        <v>179.16006125588262</v>
      </c>
      <c r="H31" s="10">
        <v>11262.79</v>
      </c>
      <c r="I31" s="10">
        <v>8728.4390000000003</v>
      </c>
      <c r="J31" s="10">
        <v>2534.346</v>
      </c>
      <c r="K31" s="10">
        <v>0</v>
      </c>
      <c r="L31" s="10">
        <v>13106.05</v>
      </c>
      <c r="M31" s="10">
        <v>5385.4459999999999</v>
      </c>
      <c r="N31" s="10">
        <v>1977.4359999999999</v>
      </c>
      <c r="O31" s="10">
        <v>759.96889999999996</v>
      </c>
      <c r="P31" s="10">
        <v>4983.1970000000001</v>
      </c>
      <c r="Q31" s="10">
        <v>-1843.2599999999984</v>
      </c>
      <c r="R31" s="10"/>
      <c r="S31" s="10">
        <v>48945</v>
      </c>
      <c r="T31" s="10">
        <v>3037.4490000000001</v>
      </c>
      <c r="U31" s="10">
        <v>71060.789999999994</v>
      </c>
      <c r="V31" s="10">
        <v>63555.79</v>
      </c>
      <c r="W31" s="11">
        <v>4.5896699999999999</v>
      </c>
      <c r="Y31" s="12"/>
      <c r="Z31" s="12"/>
      <c r="AA31" s="12"/>
      <c r="AB31" s="12"/>
      <c r="AC31" s="12"/>
    </row>
    <row r="32" spans="1:29" x14ac:dyDescent="0.25">
      <c r="A32" s="1">
        <f t="shared" si="0"/>
        <v>2035</v>
      </c>
      <c r="B32">
        <v>49310</v>
      </c>
      <c r="C32" s="10">
        <v>46224.456464009352</v>
      </c>
      <c r="D32" s="10">
        <v>28035.257190685679</v>
      </c>
      <c r="E32" s="10">
        <v>482451</v>
      </c>
      <c r="F32" s="10">
        <v>85.889781481419774</v>
      </c>
      <c r="G32" s="10">
        <v>176.48394641221068</v>
      </c>
      <c r="H32" s="10">
        <v>11483.69</v>
      </c>
      <c r="I32" s="10">
        <v>8899.5470000000005</v>
      </c>
      <c r="J32" s="10">
        <v>2584.1460000000002</v>
      </c>
      <c r="K32" s="10">
        <v>0</v>
      </c>
      <c r="L32" s="10">
        <v>13456.31</v>
      </c>
      <c r="M32" s="10">
        <v>5599.0370000000003</v>
      </c>
      <c r="N32" s="10">
        <v>2006.31</v>
      </c>
      <c r="O32" s="10">
        <v>770.07349999999997</v>
      </c>
      <c r="P32" s="10">
        <v>5080.8850000000002</v>
      </c>
      <c r="Q32" s="10">
        <v>-1972.619999999999</v>
      </c>
      <c r="R32" s="10"/>
      <c r="S32" s="10">
        <v>49310</v>
      </c>
      <c r="T32" s="10">
        <v>3260.6329999999998</v>
      </c>
      <c r="U32" s="10">
        <v>76294.039999999994</v>
      </c>
      <c r="V32" s="10">
        <v>68789.039999999994</v>
      </c>
      <c r="W32" s="11">
        <v>4.5885099999999994</v>
      </c>
      <c r="Y32" s="12"/>
      <c r="Z32" s="12"/>
      <c r="AA32" s="12"/>
      <c r="AB32" s="12"/>
      <c r="AC32" s="12"/>
    </row>
    <row r="33" spans="1:29" x14ac:dyDescent="0.25">
      <c r="A33" s="1">
        <f t="shared" si="0"/>
        <v>2036</v>
      </c>
      <c r="B33">
        <v>49675</v>
      </c>
      <c r="C33" s="10">
        <v>47174.75331770171</v>
      </c>
      <c r="D33" s="10">
        <v>28050.598683418433</v>
      </c>
      <c r="E33" s="10">
        <v>478640</v>
      </c>
      <c r="F33" s="10">
        <v>87.172591998638453</v>
      </c>
      <c r="G33" s="10">
        <v>174.03172744816456</v>
      </c>
      <c r="H33" s="10">
        <v>11718.63</v>
      </c>
      <c r="I33" s="10">
        <v>9082.5059999999994</v>
      </c>
      <c r="J33" s="10">
        <v>2636.123</v>
      </c>
      <c r="K33" s="10">
        <v>0</v>
      </c>
      <c r="L33" s="10">
        <v>13825.49</v>
      </c>
      <c r="M33" s="10">
        <v>5823.3190000000004</v>
      </c>
      <c r="N33" s="10">
        <v>2035.5340000000001</v>
      </c>
      <c r="O33" s="10">
        <v>781.30179999999996</v>
      </c>
      <c r="P33" s="10">
        <v>5185.3389999999999</v>
      </c>
      <c r="Q33" s="10">
        <v>-2106.8600000000006</v>
      </c>
      <c r="R33" s="10"/>
      <c r="S33" s="10">
        <v>49675</v>
      </c>
      <c r="T33" s="10">
        <v>3500.0520000000001</v>
      </c>
      <c r="U33" s="10">
        <v>81900.960000000006</v>
      </c>
      <c r="V33" s="10">
        <v>74395.960000000006</v>
      </c>
      <c r="W33" s="11">
        <v>4.58758</v>
      </c>
      <c r="Y33" s="12"/>
      <c r="Z33" s="12"/>
      <c r="AA33" s="12"/>
      <c r="AB33" s="12"/>
      <c r="AC33" s="12"/>
    </row>
    <row r="34" spans="1:29" x14ac:dyDescent="0.25">
      <c r="A34" s="1">
        <f t="shared" si="0"/>
        <v>2037</v>
      </c>
      <c r="B34">
        <v>50041</v>
      </c>
      <c r="C34" s="10">
        <v>48189.848627743726</v>
      </c>
      <c r="D34" s="10">
        <v>28092.346971875901</v>
      </c>
      <c r="E34" s="10">
        <v>474739</v>
      </c>
      <c r="F34" s="10">
        <v>88.473077031066623</v>
      </c>
      <c r="G34" s="10">
        <v>171.76572655486484</v>
      </c>
      <c r="H34" s="10">
        <v>11968.57</v>
      </c>
      <c r="I34" s="10">
        <v>9277.9419999999991</v>
      </c>
      <c r="J34" s="10">
        <v>2690.627</v>
      </c>
      <c r="K34" s="10">
        <v>0</v>
      </c>
      <c r="L34" s="10">
        <v>14208.57</v>
      </c>
      <c r="M34" s="10">
        <v>6052.23</v>
      </c>
      <c r="N34" s="10">
        <v>2065.174</v>
      </c>
      <c r="O34" s="10">
        <v>794.25059999999996</v>
      </c>
      <c r="P34" s="10">
        <v>5296.9160000000002</v>
      </c>
      <c r="Q34" s="10">
        <v>-2240</v>
      </c>
      <c r="R34" s="10"/>
      <c r="S34" s="10">
        <v>50041</v>
      </c>
      <c r="T34" s="10">
        <v>3756.665</v>
      </c>
      <c r="U34" s="10">
        <v>87897.62</v>
      </c>
      <c r="V34" s="10">
        <v>80392.62</v>
      </c>
      <c r="W34" s="11">
        <v>4.5868399999999996</v>
      </c>
      <c r="Y34" s="12"/>
      <c r="Z34" s="12"/>
      <c r="AA34" s="12"/>
      <c r="AB34" s="12"/>
      <c r="AC34" s="12"/>
    </row>
    <row r="35" spans="1:29" x14ac:dyDescent="0.25">
      <c r="A35" s="1">
        <f t="shared" si="0"/>
        <v>2038</v>
      </c>
      <c r="B35">
        <v>50406</v>
      </c>
      <c r="C35" s="10">
        <v>49209.061760951459</v>
      </c>
      <c r="D35" s="10">
        <v>28124.024121668466</v>
      </c>
      <c r="E35" s="10">
        <v>470733</v>
      </c>
      <c r="F35" s="10">
        <v>89.792454165880088</v>
      </c>
      <c r="G35" s="10">
        <v>169.4598054676915</v>
      </c>
      <c r="H35" s="10">
        <v>12219.91</v>
      </c>
      <c r="I35" s="10">
        <v>9474.17</v>
      </c>
      <c r="J35" s="10">
        <v>2745.7359999999999</v>
      </c>
      <c r="K35" s="10">
        <v>0</v>
      </c>
      <c r="L35" s="10">
        <v>14591.99</v>
      </c>
      <c r="M35" s="10">
        <v>6281.7780000000002</v>
      </c>
      <c r="N35" s="10">
        <v>2093.0390000000002</v>
      </c>
      <c r="O35" s="10">
        <v>808.23109999999997</v>
      </c>
      <c r="P35" s="10">
        <v>5408.9459999999999</v>
      </c>
      <c r="Q35" s="10">
        <v>-2372.08</v>
      </c>
      <c r="R35" s="10"/>
      <c r="S35" s="10">
        <v>50406</v>
      </c>
      <c r="T35" s="10">
        <v>4031.2</v>
      </c>
      <c r="U35" s="10">
        <v>94300.9</v>
      </c>
      <c r="V35" s="10">
        <v>86795.9</v>
      </c>
      <c r="W35" s="11">
        <v>4.5862400000000001</v>
      </c>
      <c r="Y35" s="12"/>
      <c r="Z35" s="12"/>
      <c r="AA35" s="12"/>
      <c r="AB35" s="12"/>
      <c r="AC35" s="12"/>
    </row>
    <row r="36" spans="1:29" x14ac:dyDescent="0.25">
      <c r="A36" s="1">
        <f t="shared" si="0"/>
        <v>2039</v>
      </c>
      <c r="B36">
        <v>50771</v>
      </c>
      <c r="C36" s="10">
        <v>50278.250199214119</v>
      </c>
      <c r="D36" s="10">
        <v>28171.649301707275</v>
      </c>
      <c r="E36" s="10">
        <v>466609</v>
      </c>
      <c r="F36" s="10">
        <v>91.129982379389546</v>
      </c>
      <c r="G36" s="10">
        <v>167.27705674238786</v>
      </c>
      <c r="H36" s="10">
        <v>12482.9</v>
      </c>
      <c r="I36" s="10">
        <v>9680.0190000000002</v>
      </c>
      <c r="J36" s="10">
        <v>2802.8809999999999</v>
      </c>
      <c r="K36" s="10">
        <v>0</v>
      </c>
      <c r="L36" s="10">
        <v>14989.01</v>
      </c>
      <c r="M36" s="10">
        <v>6517.9449999999997</v>
      </c>
      <c r="N36" s="10">
        <v>2121.232</v>
      </c>
      <c r="O36" s="10">
        <v>823.36919999999998</v>
      </c>
      <c r="P36" s="10">
        <v>5526.4679999999998</v>
      </c>
      <c r="Q36" s="10">
        <v>-2506.1100000000006</v>
      </c>
      <c r="R36" s="10"/>
      <c r="S36" s="10">
        <v>50771</v>
      </c>
      <c r="T36" s="10">
        <v>4324.4219999999996</v>
      </c>
      <c r="U36" s="10">
        <v>101131.4</v>
      </c>
      <c r="V36" s="10">
        <v>93626.43</v>
      </c>
      <c r="W36" s="11">
        <v>4.5857700000000001</v>
      </c>
      <c r="Y36" s="12"/>
      <c r="Z36" s="12"/>
      <c r="AA36" s="12"/>
      <c r="AB36" s="12"/>
      <c r="AC36" s="12"/>
    </row>
    <row r="37" spans="1:29" x14ac:dyDescent="0.25">
      <c r="A37" s="1">
        <f t="shared" si="0"/>
        <v>2040</v>
      </c>
      <c r="B37">
        <v>51136</v>
      </c>
      <c r="C37" s="10">
        <v>51358.072869062758</v>
      </c>
      <c r="D37" s="10">
        <v>28212.441235509898</v>
      </c>
      <c r="E37" s="10">
        <v>462409</v>
      </c>
      <c r="F37" s="10">
        <v>92.484024343162957</v>
      </c>
      <c r="G37" s="10">
        <v>165.08594447619808</v>
      </c>
      <c r="H37" s="10">
        <v>12748.51</v>
      </c>
      <c r="I37" s="10">
        <v>9887.9169999999995</v>
      </c>
      <c r="J37" s="10">
        <v>2860.5940000000001</v>
      </c>
      <c r="K37" s="10">
        <v>0</v>
      </c>
      <c r="L37" s="10">
        <v>15388.38</v>
      </c>
      <c r="M37" s="10">
        <v>6756.3130000000001</v>
      </c>
      <c r="N37" s="10">
        <v>2148.2919999999999</v>
      </c>
      <c r="O37" s="10">
        <v>838.61429999999996</v>
      </c>
      <c r="P37" s="10">
        <v>5645.16</v>
      </c>
      <c r="Q37" s="10">
        <v>-2639.869999999999</v>
      </c>
      <c r="R37" s="10"/>
      <c r="S37" s="10">
        <v>51136</v>
      </c>
      <c r="T37" s="10">
        <v>4637.2690000000002</v>
      </c>
      <c r="U37" s="10">
        <v>108408.6</v>
      </c>
      <c r="V37" s="10">
        <v>100903.6</v>
      </c>
      <c r="W37" s="11">
        <v>4.5853900000000003</v>
      </c>
      <c r="Y37" s="12"/>
      <c r="Z37" s="12"/>
      <c r="AA37" s="12"/>
      <c r="AB37" s="12"/>
      <c r="AC37" s="12"/>
    </row>
    <row r="38" spans="1:29" x14ac:dyDescent="0.25">
      <c r="A38" s="1">
        <f t="shared" si="0"/>
        <v>2041</v>
      </c>
      <c r="B38">
        <v>51502</v>
      </c>
      <c r="C38" s="10">
        <v>52468.654904758128</v>
      </c>
      <c r="D38" s="10">
        <v>28257.368855542267</v>
      </c>
      <c r="E38" s="10">
        <v>458099</v>
      </c>
      <c r="F38" s="10">
        <v>93.857369937061748</v>
      </c>
      <c r="G38" s="10">
        <v>162.94295421459839</v>
      </c>
      <c r="H38" s="10">
        <v>13021.03</v>
      </c>
      <c r="I38" s="10">
        <v>10101.74</v>
      </c>
      <c r="J38" s="10">
        <v>2919.2919999999999</v>
      </c>
      <c r="K38" s="10">
        <v>0</v>
      </c>
      <c r="L38" s="10">
        <v>15796.39</v>
      </c>
      <c r="M38" s="10">
        <v>6996.4440000000004</v>
      </c>
      <c r="N38" s="10">
        <v>2178.0169999999998</v>
      </c>
      <c r="O38" s="10">
        <v>854.69179999999994</v>
      </c>
      <c r="P38" s="10">
        <v>5767.2330000000002</v>
      </c>
      <c r="Q38" s="10">
        <v>-2775.3599999999988</v>
      </c>
      <c r="R38" s="10"/>
      <c r="S38" s="10">
        <v>51502</v>
      </c>
      <c r="T38" s="10">
        <v>4970.6239999999998</v>
      </c>
      <c r="U38" s="10">
        <v>116154.6</v>
      </c>
      <c r="V38" s="10">
        <v>108649.60000000001</v>
      </c>
      <c r="W38" s="11">
        <v>4.5850799999999996</v>
      </c>
      <c r="Y38" s="12"/>
      <c r="Z38" s="12"/>
      <c r="AA38" s="12"/>
      <c r="AB38" s="12"/>
      <c r="AC38" s="12"/>
    </row>
    <row r="39" spans="1:29" x14ac:dyDescent="0.25">
      <c r="A39" s="1">
        <f t="shared" si="0"/>
        <v>2042</v>
      </c>
      <c r="B39">
        <v>51867</v>
      </c>
      <c r="C39" s="10">
        <v>53622.838366364806</v>
      </c>
      <c r="D39" s="10">
        <v>28312.707190013254</v>
      </c>
      <c r="E39" s="10">
        <v>453738</v>
      </c>
      <c r="F39" s="10">
        <v>95.250054309517509</v>
      </c>
      <c r="G39" s="10">
        <v>160.87210121905949</v>
      </c>
      <c r="H39" s="10">
        <v>13303.6</v>
      </c>
      <c r="I39" s="10">
        <v>10323.950000000001</v>
      </c>
      <c r="J39" s="10">
        <v>2979.652</v>
      </c>
      <c r="K39" s="10">
        <v>0</v>
      </c>
      <c r="L39" s="10">
        <v>16212.44</v>
      </c>
      <c r="M39" s="10">
        <v>7235.9059999999999</v>
      </c>
      <c r="N39" s="10">
        <v>2210.8989999999999</v>
      </c>
      <c r="O39" s="10">
        <v>871.53480000000002</v>
      </c>
      <c r="P39" s="10">
        <v>5894.098</v>
      </c>
      <c r="Q39" s="10">
        <v>-2908.84</v>
      </c>
      <c r="R39" s="10"/>
      <c r="S39" s="10">
        <v>51867</v>
      </c>
      <c r="T39" s="10">
        <v>5325.5010000000002</v>
      </c>
      <c r="U39" s="10">
        <v>124388.9</v>
      </c>
      <c r="V39" s="10">
        <v>116883.9</v>
      </c>
      <c r="W39" s="11">
        <v>4.5848399999999998</v>
      </c>
      <c r="Y39" s="12"/>
      <c r="Z39" s="12"/>
      <c r="AA39" s="12"/>
      <c r="AB39" s="12"/>
      <c r="AC39" s="12"/>
    </row>
    <row r="40" spans="1:29" x14ac:dyDescent="0.25">
      <c r="A40" s="1">
        <f t="shared" si="0"/>
        <v>2043</v>
      </c>
      <c r="B40">
        <v>52232</v>
      </c>
      <c r="C40" s="10">
        <v>54826.626768762828</v>
      </c>
      <c r="D40" s="10">
        <v>28380.693549405867</v>
      </c>
      <c r="E40" s="10">
        <v>449297</v>
      </c>
      <c r="F40" s="10">
        <v>96.664111259187422</v>
      </c>
      <c r="G40" s="10">
        <v>158.89063642321881</v>
      </c>
      <c r="H40" s="10">
        <v>13597.58</v>
      </c>
      <c r="I40" s="10">
        <v>10555.71</v>
      </c>
      <c r="J40" s="10">
        <v>3041.866</v>
      </c>
      <c r="K40" s="10">
        <v>0</v>
      </c>
      <c r="L40" s="10">
        <v>16645.47</v>
      </c>
      <c r="M40" s="10">
        <v>7482.3230000000003</v>
      </c>
      <c r="N40" s="10">
        <v>2247.6669999999999</v>
      </c>
      <c r="O40" s="10">
        <v>889.06920000000002</v>
      </c>
      <c r="P40" s="10">
        <v>6026.415</v>
      </c>
      <c r="Q40" s="10">
        <v>-3047.8900000000012</v>
      </c>
      <c r="R40" s="10"/>
      <c r="S40" s="10">
        <v>52232</v>
      </c>
      <c r="T40" s="10">
        <v>5702.79</v>
      </c>
      <c r="U40" s="10">
        <v>133139.6</v>
      </c>
      <c r="V40" s="10">
        <v>125634.6</v>
      </c>
      <c r="W40" s="11">
        <v>4.5846499999999999</v>
      </c>
      <c r="Y40" s="12"/>
      <c r="Z40" s="12"/>
      <c r="AA40" s="12"/>
      <c r="AB40" s="12"/>
      <c r="AC40" s="12"/>
    </row>
    <row r="41" spans="1:29" x14ac:dyDescent="0.25">
      <c r="A41" s="1">
        <f t="shared" si="0"/>
        <v>2044</v>
      </c>
      <c r="B41">
        <v>52597</v>
      </c>
      <c r="C41" s="10">
        <v>56028.035100985995</v>
      </c>
      <c r="D41" s="10">
        <v>28433.917534605262</v>
      </c>
      <c r="E41" s="10">
        <v>444811</v>
      </c>
      <c r="F41" s="10">
        <v>98.098066651656822</v>
      </c>
      <c r="G41" s="10">
        <v>156.85192062387281</v>
      </c>
      <c r="H41" s="10">
        <v>13891.35</v>
      </c>
      <c r="I41" s="10">
        <v>10787.02</v>
      </c>
      <c r="J41" s="10">
        <v>3104.33</v>
      </c>
      <c r="K41" s="10">
        <v>0</v>
      </c>
      <c r="L41" s="10">
        <v>17078.2</v>
      </c>
      <c r="M41" s="10">
        <v>7726.7939999999999</v>
      </c>
      <c r="N41" s="10">
        <v>2286.3130000000001</v>
      </c>
      <c r="O41" s="10">
        <v>906.62559999999996</v>
      </c>
      <c r="P41" s="10">
        <v>6158.4709999999995</v>
      </c>
      <c r="Q41" s="10">
        <v>-3186.8500000000004</v>
      </c>
      <c r="R41" s="10"/>
      <c r="S41" s="10">
        <v>52597</v>
      </c>
      <c r="T41" s="10">
        <v>6103.7709999999997</v>
      </c>
      <c r="U41" s="10">
        <v>142430.20000000001</v>
      </c>
      <c r="V41" s="10">
        <v>134925.20000000001</v>
      </c>
      <c r="W41" s="11">
        <v>4.5844899999999997</v>
      </c>
      <c r="Y41" s="12"/>
      <c r="Z41" s="12"/>
      <c r="AA41" s="12"/>
      <c r="AB41" s="12"/>
      <c r="AC41" s="12"/>
    </row>
    <row r="42" spans="1:29" x14ac:dyDescent="0.25">
      <c r="A42" s="1">
        <f t="shared" si="0"/>
        <v>2045</v>
      </c>
      <c r="B42">
        <v>52963</v>
      </c>
      <c r="C42" s="10">
        <v>57218.00764449501</v>
      </c>
      <c r="D42" s="10">
        <v>28468.451500824092</v>
      </c>
      <c r="E42" s="10">
        <v>440273</v>
      </c>
      <c r="F42" s="10">
        <v>99.550804116371808</v>
      </c>
      <c r="G42" s="10">
        <v>154.74288442038841</v>
      </c>
      <c r="H42" s="10">
        <v>14182.6</v>
      </c>
      <c r="I42" s="10">
        <v>11016.12</v>
      </c>
      <c r="J42" s="10">
        <v>3166.4720000000002</v>
      </c>
      <c r="K42" s="10">
        <v>0</v>
      </c>
      <c r="L42" s="10">
        <v>17508.8</v>
      </c>
      <c r="M42" s="10">
        <v>7969.7449999999999</v>
      </c>
      <c r="N42" s="10">
        <v>2326.502</v>
      </c>
      <c r="O42" s="10">
        <v>923.28160000000003</v>
      </c>
      <c r="P42" s="10">
        <v>6289.27</v>
      </c>
      <c r="Q42" s="10">
        <v>-3326.1999999999989</v>
      </c>
      <c r="R42" s="10"/>
      <c r="S42" s="10">
        <v>52963</v>
      </c>
      <c r="T42" s="10">
        <v>6529.52</v>
      </c>
      <c r="U42" s="10">
        <v>152285.9</v>
      </c>
      <c r="V42" s="10">
        <v>144780.9</v>
      </c>
      <c r="W42" s="11">
        <v>4.5843699999999998</v>
      </c>
      <c r="Y42" s="12"/>
      <c r="Z42" s="12"/>
      <c r="AA42" s="12"/>
      <c r="AB42" s="12"/>
      <c r="AC42" s="12"/>
    </row>
    <row r="43" spans="1:29" x14ac:dyDescent="0.25">
      <c r="A43" s="1">
        <f t="shared" si="0"/>
        <v>2046</v>
      </c>
      <c r="B43">
        <v>53328</v>
      </c>
      <c r="C43" s="10">
        <v>58445.105848877407</v>
      </c>
      <c r="D43" s="10">
        <v>28508.80624021246</v>
      </c>
      <c r="E43" s="10">
        <v>435714</v>
      </c>
      <c r="F43" s="10">
        <v>101.02474594730236</v>
      </c>
      <c r="G43" s="10">
        <v>152.68933693854052</v>
      </c>
      <c r="H43" s="10">
        <v>14482.28</v>
      </c>
      <c r="I43" s="10">
        <v>11252.38</v>
      </c>
      <c r="J43" s="10">
        <v>3229.9050000000002</v>
      </c>
      <c r="K43" s="10">
        <v>0</v>
      </c>
      <c r="L43" s="10">
        <v>17953.240000000002</v>
      </c>
      <c r="M43" s="10">
        <v>8218.5429999999997</v>
      </c>
      <c r="N43" s="10">
        <v>2370.1669999999999</v>
      </c>
      <c r="O43" s="10">
        <v>940.37620000000004</v>
      </c>
      <c r="P43" s="10">
        <v>6424.15</v>
      </c>
      <c r="Q43" s="10">
        <v>-3470.9600000000009</v>
      </c>
      <c r="R43" s="10"/>
      <c r="S43" s="10">
        <v>53328</v>
      </c>
      <c r="T43" s="10">
        <v>6981.1909999999998</v>
      </c>
      <c r="U43" s="10">
        <v>162738.1</v>
      </c>
      <c r="V43" s="10">
        <v>155233.1</v>
      </c>
      <c r="W43" s="11">
        <v>4.5842700000000001</v>
      </c>
      <c r="Y43" s="12"/>
      <c r="Z43" s="12"/>
      <c r="AA43" s="12"/>
      <c r="AB43" s="12"/>
      <c r="AC43" s="12"/>
    </row>
    <row r="44" spans="1:29" x14ac:dyDescent="0.25">
      <c r="A44" s="1">
        <f t="shared" si="0"/>
        <v>2047</v>
      </c>
      <c r="B44">
        <v>53693</v>
      </c>
      <c r="C44" s="10">
        <v>59731.997347753517</v>
      </c>
      <c r="D44" s="10">
        <v>28565.227725841873</v>
      </c>
      <c r="E44" s="10">
        <v>431124</v>
      </c>
      <c r="F44" s="10">
        <v>102.52063921280477</v>
      </c>
      <c r="G44" s="10">
        <v>150.74004094404847</v>
      </c>
      <c r="H44" s="10">
        <v>14795.53</v>
      </c>
      <c r="I44" s="10">
        <v>11500.14</v>
      </c>
      <c r="J44" s="10">
        <v>3295.3890000000001</v>
      </c>
      <c r="K44" s="10">
        <v>0</v>
      </c>
      <c r="L44" s="10">
        <v>18407.79</v>
      </c>
      <c r="M44" s="10">
        <v>8465.9560000000001</v>
      </c>
      <c r="N44" s="10">
        <v>2418.0709999999999</v>
      </c>
      <c r="O44" s="10">
        <v>958.16279999999995</v>
      </c>
      <c r="P44" s="10">
        <v>6565.6019999999999</v>
      </c>
      <c r="Q44" s="10">
        <v>-3612.26</v>
      </c>
      <c r="R44" s="10"/>
      <c r="S44" s="10">
        <v>53693</v>
      </c>
      <c r="T44" s="10">
        <v>7460.2150000000001</v>
      </c>
      <c r="U44" s="10">
        <v>173810.5</v>
      </c>
      <c r="V44" s="10">
        <v>166305.5</v>
      </c>
      <c r="W44" s="11">
        <v>4.5841899999999995</v>
      </c>
      <c r="Y44" s="12"/>
      <c r="Z44" s="12"/>
      <c r="AA44" s="12"/>
      <c r="AB44" s="12"/>
      <c r="AC44" s="12"/>
    </row>
    <row r="45" spans="1:29" x14ac:dyDescent="0.25">
      <c r="A45" s="1">
        <f t="shared" si="0"/>
        <v>2048</v>
      </c>
      <c r="B45">
        <v>54058</v>
      </c>
      <c r="C45" s="10">
        <v>61019.449188498118</v>
      </c>
      <c r="D45" s="10">
        <v>28608.746833646848</v>
      </c>
      <c r="E45" s="10">
        <v>426536</v>
      </c>
      <c r="F45" s="10">
        <v>104.03990167733492</v>
      </c>
      <c r="G45" s="10">
        <v>148.74461083017522</v>
      </c>
      <c r="H45" s="10">
        <v>15109.2</v>
      </c>
      <c r="I45" s="10">
        <v>11748.01</v>
      </c>
      <c r="J45" s="10">
        <v>3361.1860000000001</v>
      </c>
      <c r="K45" s="10">
        <v>0</v>
      </c>
      <c r="L45" s="10">
        <v>18863.11</v>
      </c>
      <c r="M45" s="10">
        <v>8712.2849999999999</v>
      </c>
      <c r="N45" s="10">
        <v>2468.1419999999998</v>
      </c>
      <c r="O45" s="10">
        <v>975.56830000000002</v>
      </c>
      <c r="P45" s="10">
        <v>6707.116</v>
      </c>
      <c r="Q45" s="10">
        <v>-3753.91</v>
      </c>
      <c r="R45" s="10"/>
      <c r="S45" s="10">
        <v>54058</v>
      </c>
      <c r="T45" s="10">
        <v>7967.6869999999999</v>
      </c>
      <c r="U45" s="10">
        <v>185532.1</v>
      </c>
      <c r="V45" s="10">
        <v>178027.1</v>
      </c>
      <c r="W45" s="11">
        <v>4.5841199999999995</v>
      </c>
      <c r="Y45" s="12"/>
      <c r="Z45" s="12"/>
      <c r="AA45" s="12"/>
      <c r="AB45" s="12"/>
      <c r="AC45" s="12"/>
    </row>
    <row r="46" spans="1:29" x14ac:dyDescent="0.25">
      <c r="A46" s="1">
        <f t="shared" si="0"/>
        <v>2049</v>
      </c>
      <c r="B46">
        <v>54424</v>
      </c>
      <c r="C46" s="10">
        <v>62332.200425483839</v>
      </c>
      <c r="D46" s="10">
        <v>28651.19521102486</v>
      </c>
      <c r="E46" s="10">
        <v>421947</v>
      </c>
      <c r="F46" s="10">
        <v>105.58042361105662</v>
      </c>
      <c r="G46" s="10">
        <v>146.77615097328299</v>
      </c>
      <c r="H46" s="10">
        <v>15428.77</v>
      </c>
      <c r="I46" s="10">
        <v>12000.75</v>
      </c>
      <c r="J46" s="10">
        <v>3428.0140000000001</v>
      </c>
      <c r="K46" s="10">
        <v>0</v>
      </c>
      <c r="L46" s="10">
        <v>19325.25</v>
      </c>
      <c r="M46" s="10">
        <v>8959.6759999999995</v>
      </c>
      <c r="N46" s="10">
        <v>2521.232</v>
      </c>
      <c r="O46" s="10">
        <v>992.92809999999997</v>
      </c>
      <c r="P46" s="10">
        <v>6851.4110000000001</v>
      </c>
      <c r="Q46" s="10">
        <v>-3896.4799999999996</v>
      </c>
      <c r="R46" s="10"/>
      <c r="S46" s="10">
        <v>54424</v>
      </c>
      <c r="T46" s="10">
        <v>8504.9249999999993</v>
      </c>
      <c r="U46" s="10">
        <v>197933.5</v>
      </c>
      <c r="V46" s="10">
        <v>190428.5</v>
      </c>
      <c r="W46" s="11">
        <v>4.5840699999999996</v>
      </c>
      <c r="Y46" s="12"/>
      <c r="Z46" s="12"/>
      <c r="AA46" s="12"/>
      <c r="AB46" s="12"/>
      <c r="AC46" s="12"/>
    </row>
    <row r="47" spans="1:29" x14ac:dyDescent="0.25">
      <c r="A47" s="1">
        <f t="shared" si="0"/>
        <v>2050</v>
      </c>
      <c r="B47">
        <v>54789</v>
      </c>
      <c r="C47" s="10">
        <v>63630.503649786056</v>
      </c>
      <c r="D47" s="10">
        <v>28674.478073214643</v>
      </c>
      <c r="E47" s="10">
        <v>417360</v>
      </c>
      <c r="F47" s="10">
        <v>107.14271136485264</v>
      </c>
      <c r="G47" s="10">
        <v>144.74340074460571</v>
      </c>
      <c r="H47" s="10">
        <v>15745.16</v>
      </c>
      <c r="I47" s="10">
        <v>12250.71</v>
      </c>
      <c r="J47" s="10">
        <v>3494.4470000000001</v>
      </c>
      <c r="K47" s="10">
        <v>0</v>
      </c>
      <c r="L47" s="10">
        <v>19785.400000000001</v>
      </c>
      <c r="M47" s="10">
        <v>9206.0589999999993</v>
      </c>
      <c r="N47" s="10">
        <v>2575.1080000000002</v>
      </c>
      <c r="O47" s="10">
        <v>1010.111</v>
      </c>
      <c r="P47" s="10">
        <v>6994.1170000000002</v>
      </c>
      <c r="Q47" s="10">
        <v>-4040.2400000000016</v>
      </c>
      <c r="R47" s="10"/>
      <c r="S47" s="10">
        <v>54789</v>
      </c>
      <c r="T47" s="10">
        <v>9073.3330000000005</v>
      </c>
      <c r="U47" s="10">
        <v>211047.1</v>
      </c>
      <c r="V47" s="10">
        <v>203542.1</v>
      </c>
      <c r="W47" s="11">
        <v>4.5840300000000003</v>
      </c>
      <c r="Y47" s="12"/>
      <c r="Z47" s="12"/>
      <c r="AA47" s="12"/>
      <c r="AB47" s="12"/>
      <c r="AC47" s="12"/>
    </row>
    <row r="48" spans="1:29" x14ac:dyDescent="0.25">
      <c r="A48" s="1">
        <f t="shared" si="0"/>
        <v>2051</v>
      </c>
      <c r="B48">
        <v>55154</v>
      </c>
      <c r="C48" s="10">
        <v>64982.767915352437</v>
      </c>
      <c r="D48" s="10">
        <v>28709.672056618354</v>
      </c>
      <c r="E48" s="10">
        <v>412798</v>
      </c>
      <c r="F48" s="10">
        <v>108.72704012901764</v>
      </c>
      <c r="G48" s="10">
        <v>142.8007677631453</v>
      </c>
      <c r="H48" s="10">
        <v>16073.81</v>
      </c>
      <c r="I48" s="10">
        <v>12511.06</v>
      </c>
      <c r="J48" s="10">
        <v>3562.7449999999999</v>
      </c>
      <c r="K48" s="10">
        <v>0</v>
      </c>
      <c r="L48" s="10">
        <v>20257.84</v>
      </c>
      <c r="M48" s="10">
        <v>9453.8140000000003</v>
      </c>
      <c r="N48" s="10">
        <v>2632.7040000000002</v>
      </c>
      <c r="O48" s="10">
        <v>1028.57</v>
      </c>
      <c r="P48" s="10">
        <v>7142.7550000000001</v>
      </c>
      <c r="Q48" s="10">
        <v>-4184.0300000000007</v>
      </c>
      <c r="R48" s="10"/>
      <c r="S48" s="10">
        <v>55154</v>
      </c>
      <c r="T48" s="10">
        <v>9674.3940000000002</v>
      </c>
      <c r="U48" s="10">
        <v>224905.5</v>
      </c>
      <c r="V48" s="10">
        <v>217400.5</v>
      </c>
      <c r="W48" s="11">
        <v>4.5839999999999996</v>
      </c>
      <c r="Y48" s="12"/>
      <c r="Z48" s="12"/>
      <c r="AA48" s="12"/>
      <c r="AB48" s="12"/>
      <c r="AC48" s="12"/>
    </row>
    <row r="49" spans="1:29" x14ac:dyDescent="0.25">
      <c r="A49" s="1">
        <f t="shared" si="0"/>
        <v>2052</v>
      </c>
      <c r="B49">
        <v>55519</v>
      </c>
      <c r="C49" s="10">
        <v>66371.773234335866</v>
      </c>
      <c r="D49" s="10">
        <v>28748.371187310979</v>
      </c>
      <c r="E49" s="10">
        <v>408257</v>
      </c>
      <c r="F49" s="10">
        <v>110.33605487440572</v>
      </c>
      <c r="G49" s="10">
        <v>140.89785415210261</v>
      </c>
      <c r="H49" s="10">
        <v>16410.990000000002</v>
      </c>
      <c r="I49" s="10">
        <v>12778.49</v>
      </c>
      <c r="J49" s="10">
        <v>3632.5039999999999</v>
      </c>
      <c r="K49" s="10">
        <v>0</v>
      </c>
      <c r="L49" s="10">
        <v>20732.09</v>
      </c>
      <c r="M49" s="10">
        <v>9695.482</v>
      </c>
      <c r="N49" s="10">
        <v>2693.19</v>
      </c>
      <c r="O49" s="10">
        <v>1047.9839999999999</v>
      </c>
      <c r="P49" s="10">
        <v>7295.4309999999996</v>
      </c>
      <c r="Q49" s="10">
        <v>-4321.0999999999985</v>
      </c>
      <c r="R49" s="10"/>
      <c r="S49" s="10">
        <v>55519</v>
      </c>
      <c r="T49" s="10">
        <v>10309.6</v>
      </c>
      <c r="U49" s="10">
        <v>239536.2</v>
      </c>
      <c r="V49" s="10">
        <v>232031.2</v>
      </c>
      <c r="W49" s="11">
        <v>4.5839699999999999</v>
      </c>
      <c r="Y49" s="12"/>
      <c r="Z49" s="12"/>
      <c r="AA49" s="12"/>
      <c r="AB49" s="12"/>
      <c r="AC49" s="12"/>
    </row>
    <row r="50" spans="1:29" x14ac:dyDescent="0.25">
      <c r="A50" s="1">
        <f t="shared" si="0"/>
        <v>2053</v>
      </c>
      <c r="B50">
        <v>55885</v>
      </c>
      <c r="C50" s="10">
        <v>67815.823143451489</v>
      </c>
      <c r="D50" s="10">
        <v>28797.896075447603</v>
      </c>
      <c r="E50" s="10">
        <v>403734</v>
      </c>
      <c r="F50" s="10">
        <v>111.96931634414508</v>
      </c>
      <c r="G50" s="10">
        <v>139.0737396849994</v>
      </c>
      <c r="H50" s="10">
        <v>16760.93</v>
      </c>
      <c r="I50" s="10">
        <v>13056.51</v>
      </c>
      <c r="J50" s="10">
        <v>3704.4169999999999</v>
      </c>
      <c r="K50" s="10">
        <v>0</v>
      </c>
      <c r="L50" s="10">
        <v>21219.17</v>
      </c>
      <c r="M50" s="10">
        <v>9939.6489999999994</v>
      </c>
      <c r="N50" s="10">
        <v>2756.951</v>
      </c>
      <c r="O50" s="10">
        <v>1068.412</v>
      </c>
      <c r="P50" s="10">
        <v>7454.1580000000004</v>
      </c>
      <c r="Q50" s="10">
        <v>-4458.239999999998</v>
      </c>
      <c r="R50" s="10"/>
      <c r="S50" s="10">
        <v>55885</v>
      </c>
      <c r="T50" s="10">
        <v>10980.22</v>
      </c>
      <c r="U50" s="10">
        <v>254974.7</v>
      </c>
      <c r="V50" s="10">
        <v>247469.7</v>
      </c>
      <c r="W50" s="11">
        <v>4.5839499999999997</v>
      </c>
      <c r="Y50" s="12"/>
      <c r="Z50" s="12"/>
      <c r="AA50" s="12"/>
      <c r="AB50" s="12"/>
      <c r="AC50" s="12"/>
    </row>
    <row r="51" spans="1:29" x14ac:dyDescent="0.25">
      <c r="A51" s="1">
        <f t="shared" si="0"/>
        <v>2054</v>
      </c>
      <c r="B51">
        <v>56250</v>
      </c>
      <c r="C51" s="10">
        <v>69286.255322176527</v>
      </c>
      <c r="D51" s="10">
        <v>28845.401461513844</v>
      </c>
      <c r="E51" s="10">
        <v>399249</v>
      </c>
      <c r="F51" s="10">
        <v>113.62617837457934</v>
      </c>
      <c r="G51" s="10">
        <v>137.2699090133641</v>
      </c>
      <c r="H51" s="10">
        <v>17117.23</v>
      </c>
      <c r="I51" s="10">
        <v>13339.61</v>
      </c>
      <c r="J51" s="10">
        <v>3777.623</v>
      </c>
      <c r="K51" s="10">
        <v>0</v>
      </c>
      <c r="L51" s="10">
        <v>21708.32</v>
      </c>
      <c r="M51" s="10">
        <v>10181.540000000001</v>
      </c>
      <c r="N51" s="10">
        <v>2822.1869999999999</v>
      </c>
      <c r="O51" s="10">
        <v>1088.8050000000001</v>
      </c>
      <c r="P51" s="10">
        <v>7615.7839999999997</v>
      </c>
      <c r="Q51" s="10">
        <v>-4591.09</v>
      </c>
      <c r="R51" s="10"/>
      <c r="S51" s="10">
        <v>56250</v>
      </c>
      <c r="T51" s="10">
        <v>11687.87</v>
      </c>
      <c r="U51" s="10">
        <v>271253.7</v>
      </c>
      <c r="V51" s="10">
        <v>263748.7</v>
      </c>
      <c r="W51" s="11">
        <v>4.5839299999999996</v>
      </c>
      <c r="Y51" s="12"/>
      <c r="Z51" s="12"/>
      <c r="AA51" s="12"/>
      <c r="AB51" s="12"/>
      <c r="AC51" s="12"/>
    </row>
    <row r="52" spans="1:29" x14ac:dyDescent="0.25">
      <c r="A52" s="1">
        <f t="shared" si="0"/>
        <v>2055</v>
      </c>
      <c r="B52">
        <v>56615</v>
      </c>
      <c r="C52" s="10">
        <v>70786.427122780064</v>
      </c>
      <c r="D52" s="10">
        <v>28892.112899900723</v>
      </c>
      <c r="E52" s="10">
        <v>394807</v>
      </c>
      <c r="F52" s="10">
        <v>115.30647047191358</v>
      </c>
      <c r="G52" s="10">
        <v>135.49209263586437</v>
      </c>
      <c r="H52" s="10">
        <v>17480.54</v>
      </c>
      <c r="I52" s="10">
        <v>13628.44</v>
      </c>
      <c r="J52" s="10">
        <v>3852.107</v>
      </c>
      <c r="K52" s="10">
        <v>0</v>
      </c>
      <c r="L52" s="10">
        <v>22208.37</v>
      </c>
      <c r="M52" s="10">
        <v>10430.469999999999</v>
      </c>
      <c r="N52" s="10">
        <v>2889.154</v>
      </c>
      <c r="O52" s="10">
        <v>1108.067</v>
      </c>
      <c r="P52" s="10">
        <v>7780.68</v>
      </c>
      <c r="Q52" s="10">
        <v>-4727.8299999999981</v>
      </c>
      <c r="R52" s="10"/>
      <c r="S52" s="10">
        <v>56615</v>
      </c>
      <c r="T52" s="10">
        <v>12434.05</v>
      </c>
      <c r="U52" s="10">
        <v>288415.59999999998</v>
      </c>
      <c r="V52" s="10">
        <v>280910.59999999998</v>
      </c>
      <c r="W52" s="11">
        <v>4.58392</v>
      </c>
      <c r="Y52" s="12"/>
      <c r="Z52" s="12"/>
      <c r="AA52" s="12"/>
      <c r="AB52" s="12"/>
      <c r="AC52" s="12"/>
    </row>
    <row r="53" spans="1:29" x14ac:dyDescent="0.25">
      <c r="A53" s="1">
        <f t="shared" si="0"/>
        <v>2056</v>
      </c>
      <c r="B53">
        <v>56980</v>
      </c>
      <c r="C53" s="10">
        <v>72363.456784263806</v>
      </c>
      <c r="D53" s="10">
        <v>28956.658748752183</v>
      </c>
      <c r="E53" s="10">
        <v>390403</v>
      </c>
      <c r="F53" s="10">
        <v>117.01090117326734</v>
      </c>
      <c r="G53" s="10">
        <v>133.82142228135282</v>
      </c>
      <c r="H53" s="10">
        <v>17861.48</v>
      </c>
      <c r="I53" s="10">
        <v>13932.06</v>
      </c>
      <c r="J53" s="10">
        <v>3929.4209999999998</v>
      </c>
      <c r="K53" s="10">
        <v>0</v>
      </c>
      <c r="L53" s="10">
        <v>22731.13</v>
      </c>
      <c r="M53" s="10">
        <v>10688.83</v>
      </c>
      <c r="N53" s="10">
        <v>2959.0810000000001</v>
      </c>
      <c r="O53" s="10">
        <v>1129.191</v>
      </c>
      <c r="P53" s="10">
        <v>7954.0230000000001</v>
      </c>
      <c r="Q53" s="10">
        <v>-4869.6500000000015</v>
      </c>
      <c r="R53" s="10"/>
      <c r="S53" s="10">
        <v>56980</v>
      </c>
      <c r="T53" s="10">
        <v>13220.71</v>
      </c>
      <c r="U53" s="10">
        <v>306505.90000000002</v>
      </c>
      <c r="V53" s="10">
        <v>299000.90000000002</v>
      </c>
      <c r="W53" s="11">
        <v>4.5839100000000004</v>
      </c>
      <c r="Y53" s="12"/>
      <c r="Z53" s="12"/>
      <c r="AA53" s="12"/>
      <c r="AB53" s="12"/>
      <c r="AC53" s="12"/>
    </row>
    <row r="54" spans="1:29" x14ac:dyDescent="0.25">
      <c r="A54" s="1">
        <f t="shared" si="0"/>
        <v>2057</v>
      </c>
      <c r="B54">
        <v>57346</v>
      </c>
      <c r="C54" s="10">
        <v>73987.221125910379</v>
      </c>
      <c r="D54" s="10">
        <v>29025.898847478791</v>
      </c>
      <c r="E54" s="10">
        <v>386045</v>
      </c>
      <c r="F54" s="10">
        <v>118.74135234695248</v>
      </c>
      <c r="G54" s="10">
        <v>132.19027699772514</v>
      </c>
      <c r="H54" s="10">
        <v>18253.46</v>
      </c>
      <c r="I54" s="10">
        <v>14244.68</v>
      </c>
      <c r="J54" s="10">
        <v>4008.7739999999999</v>
      </c>
      <c r="K54" s="10">
        <v>0</v>
      </c>
      <c r="L54" s="10">
        <v>23264.29</v>
      </c>
      <c r="M54" s="10">
        <v>10948.85</v>
      </c>
      <c r="N54" s="10">
        <v>3031.0790000000002</v>
      </c>
      <c r="O54" s="10">
        <v>1151.8599999999999</v>
      </c>
      <c r="P54" s="10">
        <v>8132.5029999999997</v>
      </c>
      <c r="Q54" s="10">
        <v>-5010.8300000000017</v>
      </c>
      <c r="R54" s="10"/>
      <c r="S54" s="10">
        <v>57346</v>
      </c>
      <c r="T54" s="10">
        <v>14049.93</v>
      </c>
      <c r="U54" s="10">
        <v>325566.7</v>
      </c>
      <c r="V54" s="10">
        <v>318061.7</v>
      </c>
      <c r="W54" s="11">
        <v>4.5838999999999999</v>
      </c>
      <c r="Y54" s="12"/>
      <c r="Z54" s="12"/>
      <c r="AA54" s="12"/>
      <c r="AB54" s="12"/>
      <c r="AC54" s="12"/>
    </row>
    <row r="55" spans="1:29" x14ac:dyDescent="0.25">
      <c r="A55" s="1">
        <f t="shared" si="0"/>
        <v>2058</v>
      </c>
      <c r="B55">
        <v>57711</v>
      </c>
      <c r="C55" s="10">
        <v>75658.069875448011</v>
      </c>
      <c r="D55" s="10">
        <v>29099.401216058835</v>
      </c>
      <c r="E55" s="10">
        <v>381742</v>
      </c>
      <c r="F55" s="10">
        <v>120.49656956079569</v>
      </c>
      <c r="G55" s="10">
        <v>130.59997752781692</v>
      </c>
      <c r="H55" s="10">
        <v>18656.72</v>
      </c>
      <c r="I55" s="10">
        <v>14566.37</v>
      </c>
      <c r="J55" s="10">
        <v>4090.348</v>
      </c>
      <c r="K55" s="10">
        <v>0</v>
      </c>
      <c r="L55" s="10">
        <v>23804.32</v>
      </c>
      <c r="M55" s="10">
        <v>11207.92</v>
      </c>
      <c r="N55" s="10">
        <v>3104.4879999999998</v>
      </c>
      <c r="O55" s="10">
        <v>1175.748</v>
      </c>
      <c r="P55" s="10">
        <v>8316.1589999999997</v>
      </c>
      <c r="Q55" s="10">
        <v>-5147.5999999999985</v>
      </c>
      <c r="R55" s="10"/>
      <c r="S55" s="10">
        <v>57711</v>
      </c>
      <c r="T55" s="10">
        <v>14923.63</v>
      </c>
      <c r="U55" s="10">
        <v>345637.9</v>
      </c>
      <c r="V55" s="10">
        <v>338132.9</v>
      </c>
      <c r="W55" s="11">
        <v>4.5838900000000002</v>
      </c>
      <c r="Y55" s="12"/>
      <c r="Z55" s="12"/>
      <c r="AA55" s="12"/>
      <c r="AB55" s="12"/>
      <c r="AC55" s="12"/>
    </row>
    <row r="56" spans="1:29" x14ac:dyDescent="0.25">
      <c r="A56" s="1">
        <f t="shared" si="0"/>
        <v>2059</v>
      </c>
      <c r="B56">
        <v>58076</v>
      </c>
      <c r="C56" s="10">
        <v>77390.146367365815</v>
      </c>
      <c r="D56" s="10">
        <v>29181.945572612069</v>
      </c>
      <c r="E56" s="10">
        <v>377500</v>
      </c>
      <c r="F56" s="10">
        <v>122.27824605649435</v>
      </c>
      <c r="G56" s="10">
        <v>129.06727569254087</v>
      </c>
      <c r="H56" s="10">
        <v>19074.45</v>
      </c>
      <c r="I56" s="10">
        <v>14899.84</v>
      </c>
      <c r="J56" s="10">
        <v>4174.6059999999998</v>
      </c>
      <c r="K56" s="10">
        <v>0</v>
      </c>
      <c r="L56" s="10">
        <v>24364.35</v>
      </c>
      <c r="M56" s="10">
        <v>11477.07</v>
      </c>
      <c r="N56" s="10">
        <v>3179.77</v>
      </c>
      <c r="O56" s="10">
        <v>1200.963</v>
      </c>
      <c r="P56" s="10">
        <v>8506.5450000000001</v>
      </c>
      <c r="Q56" s="10">
        <v>-5289.8999999999978</v>
      </c>
      <c r="R56" s="10"/>
      <c r="S56" s="10">
        <v>58076</v>
      </c>
      <c r="T56" s="10">
        <v>15843.66</v>
      </c>
      <c r="U56" s="10">
        <v>366771.5</v>
      </c>
      <c r="V56" s="10">
        <v>359266.5</v>
      </c>
      <c r="W56" s="11">
        <v>4.5838900000000002</v>
      </c>
      <c r="Y56" s="12"/>
      <c r="Z56" s="12"/>
      <c r="AA56" s="12"/>
      <c r="AB56" s="12"/>
      <c r="AC56" s="12"/>
    </row>
    <row r="57" spans="1:29" x14ac:dyDescent="0.25">
      <c r="A57" s="1">
        <f t="shared" si="0"/>
        <v>2060</v>
      </c>
      <c r="B57">
        <v>58441</v>
      </c>
      <c r="C57" s="10">
        <v>79124.349279878588</v>
      </c>
      <c r="D57" s="10">
        <v>29250.865320805551</v>
      </c>
      <c r="E57" s="10">
        <v>373295</v>
      </c>
      <c r="F57" s="10">
        <v>124.08596859985846</v>
      </c>
      <c r="G57" s="10">
        <v>127.49213475027581</v>
      </c>
      <c r="H57" s="10">
        <v>19493.099999999999</v>
      </c>
      <c r="I57" s="10">
        <v>15233.73</v>
      </c>
      <c r="J57" s="10">
        <v>4259.3710000000001</v>
      </c>
      <c r="K57" s="10">
        <v>0</v>
      </c>
      <c r="L57" s="10">
        <v>24934.91</v>
      </c>
      <c r="M57" s="10">
        <v>11756.53</v>
      </c>
      <c r="N57" s="10">
        <v>3254.7809999999999</v>
      </c>
      <c r="O57" s="10">
        <v>1226.4380000000001</v>
      </c>
      <c r="P57" s="10">
        <v>8697.1650000000009</v>
      </c>
      <c r="Q57" s="10">
        <v>-5441.8100000000013</v>
      </c>
      <c r="R57" s="10"/>
      <c r="S57" s="10">
        <v>58441</v>
      </c>
      <c r="T57" s="10">
        <v>16812.38</v>
      </c>
      <c r="U57" s="10">
        <v>389025.6</v>
      </c>
      <c r="V57" s="10">
        <v>381520.6</v>
      </c>
      <c r="W57" s="11">
        <v>4.5838799999999997</v>
      </c>
      <c r="Y57" s="12"/>
      <c r="Z57" s="12"/>
      <c r="AA57" s="12"/>
      <c r="AB57" s="12"/>
      <c r="AC57" s="12"/>
    </row>
    <row r="58" spans="1:29" x14ac:dyDescent="0.25">
      <c r="A58" s="1">
        <f t="shared" si="0"/>
        <v>2061</v>
      </c>
      <c r="B58">
        <v>58807</v>
      </c>
      <c r="C58" s="10">
        <v>80946.270851277121</v>
      </c>
      <c r="D58" s="10">
        <v>29337.632757472493</v>
      </c>
      <c r="E58" s="10">
        <v>369167</v>
      </c>
      <c r="F58" s="10">
        <v>125.92067294087222</v>
      </c>
      <c r="G58" s="10">
        <v>126.01080150813198</v>
      </c>
      <c r="H58" s="10">
        <v>19932.169999999998</v>
      </c>
      <c r="I58" s="10">
        <v>15584.5</v>
      </c>
      <c r="J58" s="10">
        <v>4347.6729999999998</v>
      </c>
      <c r="K58" s="10">
        <v>0</v>
      </c>
      <c r="L58" s="10">
        <v>25531.5</v>
      </c>
      <c r="M58" s="10">
        <v>12048.13</v>
      </c>
      <c r="N58" s="10">
        <v>3332.2159999999999</v>
      </c>
      <c r="O58" s="10">
        <v>1253.731</v>
      </c>
      <c r="P58" s="10">
        <v>8897.4259999999995</v>
      </c>
      <c r="Q58" s="10">
        <v>-5599.3300000000017</v>
      </c>
      <c r="R58" s="10"/>
      <c r="S58" s="10">
        <v>58807</v>
      </c>
      <c r="T58" s="10">
        <v>17832.47</v>
      </c>
      <c r="U58" s="10">
        <v>412457.4</v>
      </c>
      <c r="V58" s="10">
        <v>404952.4</v>
      </c>
      <c r="W58" s="11">
        <v>4.5838799999999997</v>
      </c>
      <c r="Y58" s="12"/>
      <c r="Z58" s="12"/>
      <c r="AA58" s="12"/>
      <c r="AB58" s="12"/>
      <c r="AC58" s="12"/>
    </row>
    <row r="59" spans="1:29" x14ac:dyDescent="0.25">
      <c r="A59" s="1">
        <f t="shared" si="0"/>
        <v>2062</v>
      </c>
      <c r="B59">
        <v>59172</v>
      </c>
      <c r="C59" s="10">
        <v>82830.304751533549</v>
      </c>
      <c r="D59" s="10">
        <v>29431.843686180742</v>
      </c>
      <c r="E59" s="10">
        <v>365095</v>
      </c>
      <c r="F59" s="10">
        <v>127.7820501574579</v>
      </c>
      <c r="G59" s="10">
        <v>124.57771242762638</v>
      </c>
      <c r="H59" s="10">
        <v>20385.919999999998</v>
      </c>
      <c r="I59" s="10">
        <v>15947.23</v>
      </c>
      <c r="J59" s="10">
        <v>4438.6899999999996</v>
      </c>
      <c r="K59" s="10">
        <v>0</v>
      </c>
      <c r="L59" s="10">
        <v>26149.01</v>
      </c>
      <c r="M59" s="10">
        <v>12350.22</v>
      </c>
      <c r="N59" s="10">
        <v>3411.2559999999999</v>
      </c>
      <c r="O59" s="10">
        <v>1283.02</v>
      </c>
      <c r="P59" s="10">
        <v>9104.5149999999994</v>
      </c>
      <c r="Q59" s="10">
        <v>-5763.09</v>
      </c>
      <c r="R59" s="10"/>
      <c r="S59" s="10">
        <v>59172</v>
      </c>
      <c r="T59" s="10">
        <v>18906.54</v>
      </c>
      <c r="U59" s="10">
        <v>437127.1</v>
      </c>
      <c r="V59" s="10">
        <v>429622.1</v>
      </c>
      <c r="W59" s="11">
        <v>4.5838799999999997</v>
      </c>
      <c r="Y59" s="12"/>
      <c r="Z59" s="12"/>
      <c r="AA59" s="12"/>
      <c r="AB59" s="12"/>
      <c r="AC59" s="12"/>
    </row>
    <row r="60" spans="1:29" x14ac:dyDescent="0.25">
      <c r="A60" s="1">
        <f t="shared" si="0"/>
        <v>2063</v>
      </c>
      <c r="B60">
        <v>59537</v>
      </c>
      <c r="C60" s="10">
        <v>84768.866691733303</v>
      </c>
      <c r="D60" s="10">
        <v>29530.056292160683</v>
      </c>
      <c r="E60" s="10">
        <v>361081</v>
      </c>
      <c r="F60" s="10">
        <v>129.67104122942035</v>
      </c>
      <c r="G60" s="10">
        <v>123.17741651989603</v>
      </c>
      <c r="H60" s="10">
        <v>20852.77</v>
      </c>
      <c r="I60" s="10">
        <v>16320.46</v>
      </c>
      <c r="J60" s="10">
        <v>4532.3029999999999</v>
      </c>
      <c r="K60" s="10">
        <v>0</v>
      </c>
      <c r="L60" s="10">
        <v>26787.35</v>
      </c>
      <c r="M60" s="10">
        <v>12665.05</v>
      </c>
      <c r="N60" s="10">
        <v>3491.018</v>
      </c>
      <c r="O60" s="10">
        <v>1313.683</v>
      </c>
      <c r="P60" s="10">
        <v>9317.5969999999998</v>
      </c>
      <c r="Q60" s="10">
        <v>-5934.5799999999981</v>
      </c>
      <c r="R60" s="10"/>
      <c r="S60" s="10">
        <v>59537</v>
      </c>
      <c r="T60" s="10">
        <v>20037.36</v>
      </c>
      <c r="U60" s="10">
        <v>463099</v>
      </c>
      <c r="V60" s="10">
        <v>455594</v>
      </c>
      <c r="W60" s="11">
        <v>4.5838799999999997</v>
      </c>
      <c r="Y60" s="12"/>
      <c r="Z60" s="12"/>
      <c r="AA60" s="12"/>
      <c r="AB60" s="12"/>
      <c r="AC60" s="12"/>
    </row>
    <row r="61" spans="1:29" x14ac:dyDescent="0.25">
      <c r="A61" s="1">
        <f t="shared" si="0"/>
        <v>2064</v>
      </c>
      <c r="B61">
        <v>59902</v>
      </c>
      <c r="C61" s="10">
        <v>86766.599872755134</v>
      </c>
      <c r="D61" s="10">
        <v>29633.323640461596</v>
      </c>
      <c r="E61" s="10">
        <v>357137</v>
      </c>
      <c r="F61" s="10">
        <v>131.58825166070181</v>
      </c>
      <c r="G61" s="10">
        <v>121.81319412994443</v>
      </c>
      <c r="H61" s="10">
        <v>21333.79</v>
      </c>
      <c r="I61" s="10">
        <v>16705.080000000002</v>
      </c>
      <c r="J61" s="10">
        <v>4628.7030000000004</v>
      </c>
      <c r="K61" s="10">
        <v>0</v>
      </c>
      <c r="L61" s="10">
        <v>27450.83</v>
      </c>
      <c r="M61" s="10">
        <v>12995.64</v>
      </c>
      <c r="N61" s="10">
        <v>3572.2350000000001</v>
      </c>
      <c r="O61" s="10">
        <v>1345.7670000000001</v>
      </c>
      <c r="P61" s="10">
        <v>9537.1830000000009</v>
      </c>
      <c r="Q61" s="10">
        <v>-6117.0400000000009</v>
      </c>
      <c r="R61" s="10"/>
      <c r="S61" s="10">
        <v>59902</v>
      </c>
      <c r="T61" s="10">
        <v>21227.87</v>
      </c>
      <c r="U61" s="10">
        <v>490443.9</v>
      </c>
      <c r="V61" s="10">
        <v>482938.9</v>
      </c>
      <c r="W61" s="11">
        <v>4.5838700000000001</v>
      </c>
      <c r="Y61" s="12"/>
      <c r="Z61" s="12"/>
      <c r="AA61" s="12"/>
      <c r="AB61" s="12"/>
      <c r="AC61" s="12"/>
    </row>
    <row r="62" spans="1:29" x14ac:dyDescent="0.25">
      <c r="A62" s="1">
        <f t="shared" si="0"/>
        <v>2065</v>
      </c>
      <c r="B62">
        <v>60268</v>
      </c>
      <c r="C62" s="10">
        <v>88826.136079187287</v>
      </c>
      <c r="D62" s="10">
        <v>29741.873340799142</v>
      </c>
      <c r="E62" s="10">
        <v>353248</v>
      </c>
      <c r="F62" s="10">
        <v>133.53426435857344</v>
      </c>
      <c r="G62" s="10">
        <v>120.483052386381</v>
      </c>
      <c r="H62" s="10">
        <v>21829.49</v>
      </c>
      <c r="I62" s="10">
        <v>17101.599999999999</v>
      </c>
      <c r="J62" s="10">
        <v>4727.8890000000001</v>
      </c>
      <c r="K62" s="10">
        <v>0</v>
      </c>
      <c r="L62" s="10">
        <v>28150.75</v>
      </c>
      <c r="M62" s="10">
        <v>13354.04</v>
      </c>
      <c r="N62" s="10">
        <v>3654.498</v>
      </c>
      <c r="O62" s="10">
        <v>1378.65</v>
      </c>
      <c r="P62" s="10">
        <v>9763.5619999999999</v>
      </c>
      <c r="Q62" s="10">
        <v>-6321.2599999999984</v>
      </c>
      <c r="R62" s="10"/>
      <c r="S62" s="10">
        <v>60268</v>
      </c>
      <c r="T62" s="10">
        <v>22481.32</v>
      </c>
      <c r="U62" s="10">
        <v>519246.5</v>
      </c>
      <c r="V62" s="10">
        <v>511741.5</v>
      </c>
      <c r="W62" s="11">
        <v>4.5838700000000001</v>
      </c>
      <c r="Y62" s="12"/>
      <c r="Z62" s="12"/>
      <c r="AA62" s="12"/>
      <c r="AB62" s="12"/>
      <c r="AC62" s="12"/>
    </row>
    <row r="63" spans="1:29" x14ac:dyDescent="0.25">
      <c r="A63" s="1">
        <f t="shared" si="0"/>
        <v>2066</v>
      </c>
      <c r="B63">
        <v>60633</v>
      </c>
      <c r="C63" s="10">
        <v>90962.556082373834</v>
      </c>
      <c r="D63" s="10">
        <v>29860.014413932029</v>
      </c>
      <c r="E63" s="10">
        <v>349413</v>
      </c>
      <c r="F63" s="10">
        <v>135.50846645477975</v>
      </c>
      <c r="G63" s="10">
        <v>119.20496971806622</v>
      </c>
      <c r="H63" s="10">
        <v>22343.3</v>
      </c>
      <c r="I63" s="10">
        <v>17512.93</v>
      </c>
      <c r="J63" s="10">
        <v>4830.3710000000001</v>
      </c>
      <c r="K63" s="10">
        <v>0</v>
      </c>
      <c r="L63" s="10">
        <v>28874.89</v>
      </c>
      <c r="M63" s="10">
        <v>13724.65</v>
      </c>
      <c r="N63" s="10">
        <v>3738.2829999999999</v>
      </c>
      <c r="O63" s="10">
        <v>1413.5619999999999</v>
      </c>
      <c r="P63" s="10">
        <v>9998.393</v>
      </c>
      <c r="Q63" s="10">
        <v>-6531.59</v>
      </c>
      <c r="R63" s="10"/>
      <c r="S63" s="10">
        <v>60633</v>
      </c>
      <c r="T63" s="10">
        <v>23801.59</v>
      </c>
      <c r="U63" s="10">
        <v>549579.69999999995</v>
      </c>
      <c r="V63" s="10">
        <v>542074.69999999995</v>
      </c>
      <c r="W63" s="11">
        <v>4.5838700000000001</v>
      </c>
      <c r="Y63" s="12"/>
      <c r="Z63" s="12"/>
      <c r="AA63" s="12"/>
      <c r="AB63" s="12"/>
      <c r="AC63" s="12"/>
    </row>
    <row r="64" spans="1:29" x14ac:dyDescent="0.25">
      <c r="A64" s="1">
        <f t="shared" si="0"/>
        <v>2067</v>
      </c>
      <c r="B64">
        <v>60998</v>
      </c>
      <c r="C64" s="10">
        <v>93160.104565226735</v>
      </c>
      <c r="D64" s="10">
        <v>29981.760114322973</v>
      </c>
      <c r="E64" s="10">
        <v>345633</v>
      </c>
      <c r="F64" s="10">
        <v>137.51042116711722</v>
      </c>
      <c r="G64" s="10">
        <v>117.95701683857224</v>
      </c>
      <c r="H64" s="10">
        <v>22871.71</v>
      </c>
      <c r="I64" s="10">
        <v>17936.02</v>
      </c>
      <c r="J64" s="10">
        <v>4935.6880000000001</v>
      </c>
      <c r="K64" s="10">
        <v>0</v>
      </c>
      <c r="L64" s="10">
        <v>29618.65</v>
      </c>
      <c r="M64" s="10">
        <v>14106.1</v>
      </c>
      <c r="N64" s="10">
        <v>3823.0709999999999</v>
      </c>
      <c r="O64" s="10">
        <v>1449.537</v>
      </c>
      <c r="P64" s="10">
        <v>10239.94</v>
      </c>
      <c r="Q64" s="10">
        <v>-6746.9400000000023</v>
      </c>
      <c r="R64" s="10"/>
      <c r="S64" s="10">
        <v>60998</v>
      </c>
      <c r="T64" s="10">
        <v>25192.02</v>
      </c>
      <c r="U64" s="10">
        <v>581518.69999999995</v>
      </c>
      <c r="V64" s="10">
        <v>574013.69999999995</v>
      </c>
      <c r="W64" s="11">
        <v>4.5838700000000001</v>
      </c>
      <c r="Y64" s="12"/>
      <c r="Z64" s="12"/>
      <c r="AA64" s="12"/>
      <c r="AB64" s="12"/>
      <c r="AC64" s="12"/>
    </row>
    <row r="65" spans="1:29" x14ac:dyDescent="0.25">
      <c r="A65" s="1">
        <f t="shared" si="0"/>
        <v>2068</v>
      </c>
      <c r="B65">
        <v>61363</v>
      </c>
      <c r="C65" s="10">
        <v>95380.011679848714</v>
      </c>
      <c r="D65" s="10">
        <v>30094.316807855525</v>
      </c>
      <c r="E65" s="10">
        <v>341888</v>
      </c>
      <c r="F65" s="10">
        <v>139.54170392661146</v>
      </c>
      <c r="G65" s="10">
        <v>116.68700758792431</v>
      </c>
      <c r="H65" s="10">
        <v>23405.87</v>
      </c>
      <c r="I65" s="10">
        <v>18363.41</v>
      </c>
      <c r="J65" s="10">
        <v>5042.4530000000004</v>
      </c>
      <c r="K65" s="10">
        <v>0</v>
      </c>
      <c r="L65" s="10">
        <v>30374.37</v>
      </c>
      <c r="M65" s="10">
        <v>14497.68</v>
      </c>
      <c r="N65" s="10">
        <v>3907.145</v>
      </c>
      <c r="O65" s="10">
        <v>1485.5989999999999</v>
      </c>
      <c r="P65" s="10">
        <v>10483.950000000001</v>
      </c>
      <c r="Q65" s="10">
        <v>-6968.5</v>
      </c>
      <c r="R65" s="10"/>
      <c r="S65" s="10">
        <v>61363</v>
      </c>
      <c r="T65" s="10">
        <v>26656.06</v>
      </c>
      <c r="U65" s="10">
        <v>615143.19999999995</v>
      </c>
      <c r="V65" s="10">
        <v>607638.19999999995</v>
      </c>
      <c r="W65" s="11">
        <v>4.5838700000000001</v>
      </c>
      <c r="Y65" s="12"/>
      <c r="Z65" s="12"/>
      <c r="AA65" s="12"/>
      <c r="AB65" s="12"/>
      <c r="AC65" s="12"/>
    </row>
    <row r="66" spans="1:29" x14ac:dyDescent="0.25">
      <c r="A66" s="1">
        <f t="shared" si="0"/>
        <v>2069</v>
      </c>
      <c r="B66">
        <v>61729</v>
      </c>
      <c r="C66" s="10">
        <v>97656.129891190052</v>
      </c>
      <c r="D66" s="10">
        <v>30208.305571884852</v>
      </c>
      <c r="E66" s="10">
        <v>338197</v>
      </c>
      <c r="F66" s="10">
        <v>141.60277817152505</v>
      </c>
      <c r="G66" s="10">
        <v>115.43555776239428</v>
      </c>
      <c r="H66" s="10">
        <v>23953.48</v>
      </c>
      <c r="I66" s="10">
        <v>18801.63</v>
      </c>
      <c r="J66" s="10">
        <v>5151.8450000000003</v>
      </c>
      <c r="K66" s="10">
        <v>0</v>
      </c>
      <c r="L66" s="10">
        <v>31154.83</v>
      </c>
      <c r="M66" s="10">
        <v>14905.8</v>
      </c>
      <c r="N66" s="10">
        <v>3992.721</v>
      </c>
      <c r="O66" s="10">
        <v>1522.18</v>
      </c>
      <c r="P66" s="10">
        <v>10734.13</v>
      </c>
      <c r="Q66" s="10">
        <v>-7201.3500000000022</v>
      </c>
      <c r="R66" s="10"/>
      <c r="S66" s="10">
        <v>61729</v>
      </c>
      <c r="T66" s="10">
        <v>28197.360000000001</v>
      </c>
      <c r="U66" s="10">
        <v>650541.9</v>
      </c>
      <c r="V66" s="10">
        <v>643036.9</v>
      </c>
      <c r="W66" s="11">
        <v>4.5838700000000001</v>
      </c>
      <c r="Y66" s="12"/>
      <c r="Z66" s="12"/>
      <c r="AA66" s="12"/>
      <c r="AB66" s="12"/>
      <c r="AC66" s="12"/>
    </row>
    <row r="67" spans="1:29" x14ac:dyDescent="0.25">
      <c r="A67" s="1">
        <f t="shared" si="0"/>
        <v>2070</v>
      </c>
      <c r="B67">
        <v>62094</v>
      </c>
      <c r="C67" s="10">
        <v>99980.752422934893</v>
      </c>
      <c r="D67" s="10">
        <v>30320.97432408205</v>
      </c>
      <c r="E67" s="10">
        <v>334530</v>
      </c>
      <c r="F67" s="10">
        <v>143.6945403490206</v>
      </c>
      <c r="G67" s="10">
        <v>114.18940265706914</v>
      </c>
      <c r="H67" s="10">
        <v>24512.62</v>
      </c>
      <c r="I67" s="10">
        <v>19249.189999999999</v>
      </c>
      <c r="J67" s="10">
        <v>5263.4290000000001</v>
      </c>
      <c r="K67" s="10">
        <v>0</v>
      </c>
      <c r="L67" s="10">
        <v>31961.040000000001</v>
      </c>
      <c r="M67" s="10">
        <v>15332.97</v>
      </c>
      <c r="N67" s="10">
        <v>4078.7759999999998</v>
      </c>
      <c r="O67" s="10">
        <v>1559.6469999999999</v>
      </c>
      <c r="P67" s="10">
        <v>10989.65</v>
      </c>
      <c r="Q67" s="10">
        <v>-7448.4200000000019</v>
      </c>
      <c r="R67" s="10"/>
      <c r="S67" s="10">
        <v>62094</v>
      </c>
      <c r="T67" s="10">
        <v>29819.98</v>
      </c>
      <c r="U67" s="10">
        <v>687810.3</v>
      </c>
      <c r="V67" s="10">
        <v>680305.3</v>
      </c>
      <c r="W67" s="11">
        <v>4.5838700000000001</v>
      </c>
      <c r="Y67" s="12"/>
      <c r="Z67" s="12"/>
      <c r="AA67" s="12"/>
      <c r="AB67" s="12"/>
      <c r="AC67" s="12"/>
    </row>
    <row r="68" spans="1:29" x14ac:dyDescent="0.25">
      <c r="A68" s="1">
        <f t="shared" si="0"/>
        <v>2071</v>
      </c>
      <c r="B68">
        <v>62459</v>
      </c>
      <c r="C68" s="10">
        <v>102351.87765741054</v>
      </c>
      <c r="D68" s="10">
        <v>30431.431162817007</v>
      </c>
      <c r="E68" s="10">
        <v>330908</v>
      </c>
      <c r="F68" s="10">
        <v>145.81635731137786</v>
      </c>
      <c r="G68" s="10">
        <v>112.9476312237156</v>
      </c>
      <c r="H68" s="10">
        <v>25083</v>
      </c>
      <c r="I68" s="10">
        <v>19705.7</v>
      </c>
      <c r="J68" s="10">
        <v>5377.299</v>
      </c>
      <c r="K68" s="10">
        <v>0</v>
      </c>
      <c r="L68" s="10">
        <v>32772.639999999999</v>
      </c>
      <c r="M68" s="10">
        <v>15759.25</v>
      </c>
      <c r="N68" s="10">
        <v>4165.8860000000004</v>
      </c>
      <c r="O68" s="10">
        <v>1597.22</v>
      </c>
      <c r="P68" s="10">
        <v>11250.28</v>
      </c>
      <c r="Q68" s="10">
        <v>-7689.6399999999994</v>
      </c>
      <c r="R68" s="10"/>
      <c r="S68" s="10">
        <v>62459</v>
      </c>
      <c r="T68" s="10">
        <v>31528.32</v>
      </c>
      <c r="U68" s="10">
        <v>727028.3</v>
      </c>
      <c r="V68" s="10">
        <v>719523.3</v>
      </c>
      <c r="W68" s="11">
        <v>4.5838700000000001</v>
      </c>
      <c r="Y68" s="12"/>
      <c r="Z68" s="12"/>
      <c r="AA68" s="12"/>
      <c r="AB68" s="12"/>
      <c r="AC68" s="12"/>
    </row>
    <row r="69" spans="1:29" x14ac:dyDescent="0.25">
      <c r="A69" s="1">
        <f t="shared" si="0"/>
        <v>2072</v>
      </c>
      <c r="B69">
        <v>62824</v>
      </c>
      <c r="C69" s="10">
        <v>104766.99662867682</v>
      </c>
      <c r="D69" s="10">
        <v>30538.720594163235</v>
      </c>
      <c r="E69" s="10">
        <v>327310</v>
      </c>
      <c r="F69" s="10">
        <v>147.96825005623532</v>
      </c>
      <c r="G69" s="10">
        <v>111.70852340297077</v>
      </c>
      <c r="H69" s="10">
        <v>25663.89</v>
      </c>
      <c r="I69" s="10">
        <v>20170.68</v>
      </c>
      <c r="J69" s="10">
        <v>5493.2070000000003</v>
      </c>
      <c r="K69" s="10">
        <v>0</v>
      </c>
      <c r="L69" s="10">
        <v>33586.9</v>
      </c>
      <c r="M69" s="10">
        <v>16182.17</v>
      </c>
      <c r="N69" s="10">
        <v>4254.29</v>
      </c>
      <c r="O69" s="10">
        <v>1634.701</v>
      </c>
      <c r="P69" s="10">
        <v>11515.74</v>
      </c>
      <c r="Q69" s="10">
        <v>-7923.010000000002</v>
      </c>
      <c r="R69" s="10"/>
      <c r="S69" s="10">
        <v>62824</v>
      </c>
      <c r="T69" s="10">
        <v>33326.01</v>
      </c>
      <c r="U69" s="10">
        <v>768277.3</v>
      </c>
      <c r="V69" s="10">
        <v>760772.3</v>
      </c>
      <c r="W69" s="11">
        <v>4.5838700000000001</v>
      </c>
      <c r="Y69" s="12"/>
      <c r="Z69" s="12"/>
      <c r="AA69" s="12"/>
      <c r="AB69" s="12"/>
      <c r="AC69" s="12"/>
    </row>
    <row r="70" spans="1:29" x14ac:dyDescent="0.25">
      <c r="A70" s="1">
        <f t="shared" ref="A70:A97" si="1">YEAR(B70)</f>
        <v>2073</v>
      </c>
      <c r="B70">
        <v>63190</v>
      </c>
      <c r="C70" s="10">
        <v>107220.25649503172</v>
      </c>
      <c r="D70" s="10">
        <v>30641.012626762556</v>
      </c>
      <c r="E70" s="10">
        <v>323758</v>
      </c>
      <c r="F70" s="10">
        <v>150.15102654310957</v>
      </c>
      <c r="G70" s="10">
        <v>110.46416371330939</v>
      </c>
      <c r="H70" s="10">
        <v>26254.02</v>
      </c>
      <c r="I70" s="10">
        <v>20643</v>
      </c>
      <c r="J70" s="10">
        <v>5611.0110000000004</v>
      </c>
      <c r="K70" s="10">
        <v>0</v>
      </c>
      <c r="L70" s="10">
        <v>34408.959999999999</v>
      </c>
      <c r="M70" s="10">
        <v>16607.22</v>
      </c>
      <c r="N70" s="10">
        <v>4344.57</v>
      </c>
      <c r="O70" s="10">
        <v>1671.771</v>
      </c>
      <c r="P70" s="10">
        <v>11785.4</v>
      </c>
      <c r="Q70" s="10">
        <v>-8154.9399999999987</v>
      </c>
      <c r="R70" s="10"/>
      <c r="S70" s="10">
        <v>63190</v>
      </c>
      <c r="T70" s="10">
        <v>35216.81</v>
      </c>
      <c r="U70" s="10">
        <v>811649.1</v>
      </c>
      <c r="V70" s="10">
        <v>804144.1</v>
      </c>
      <c r="W70" s="11">
        <v>4.5838700000000001</v>
      </c>
      <c r="Y70" s="12"/>
      <c r="Z70" s="12"/>
      <c r="AA70" s="12"/>
      <c r="AB70" s="12"/>
      <c r="AC70" s="12"/>
    </row>
    <row r="71" spans="1:29" x14ac:dyDescent="0.25">
      <c r="A71" s="1">
        <f t="shared" si="1"/>
        <v>2074</v>
      </c>
      <c r="B71">
        <v>63555</v>
      </c>
      <c r="C71" s="10">
        <v>109715.81673349938</v>
      </c>
      <c r="D71" s="10">
        <v>30739.39917210269</v>
      </c>
      <c r="E71" s="10">
        <v>320209</v>
      </c>
      <c r="F71" s="10">
        <v>152.36585325894183</v>
      </c>
      <c r="G71" s="10">
        <v>109.21675388728433</v>
      </c>
      <c r="H71" s="10">
        <v>26854</v>
      </c>
      <c r="I71" s="10">
        <v>21123.47</v>
      </c>
      <c r="J71" s="10">
        <v>5730.5259999999998</v>
      </c>
      <c r="K71" s="10">
        <v>0</v>
      </c>
      <c r="L71" s="10">
        <v>35248.42</v>
      </c>
      <c r="M71" s="10">
        <v>17043.37</v>
      </c>
      <c r="N71" s="10">
        <v>4436.0079999999998</v>
      </c>
      <c r="O71" s="10">
        <v>1709.328</v>
      </c>
      <c r="P71" s="10">
        <v>12059.71</v>
      </c>
      <c r="Q71" s="10">
        <v>-8394.4199999999983</v>
      </c>
      <c r="R71" s="10"/>
      <c r="S71" s="10">
        <v>63555</v>
      </c>
      <c r="T71" s="10">
        <v>37204.910000000003</v>
      </c>
      <c r="U71" s="10">
        <v>857248.4</v>
      </c>
      <c r="V71" s="10">
        <v>849743.4</v>
      </c>
      <c r="W71" s="11">
        <v>4.5838700000000001</v>
      </c>
      <c r="Y71" s="12"/>
      <c r="Z71" s="12"/>
      <c r="AA71" s="12"/>
      <c r="AB71" s="12"/>
      <c r="AC71" s="12"/>
    </row>
    <row r="72" spans="1:29" x14ac:dyDescent="0.25">
      <c r="A72" s="1">
        <f t="shared" si="1"/>
        <v>2075</v>
      </c>
      <c r="B72">
        <v>63920</v>
      </c>
      <c r="C72" s="10">
        <v>112261.98944503549</v>
      </c>
      <c r="D72" s="10">
        <v>30836.045824754059</v>
      </c>
      <c r="E72" s="10">
        <v>316707</v>
      </c>
      <c r="F72" s="10">
        <v>154.61326910214351</v>
      </c>
      <c r="G72" s="10">
        <v>107.97499270778239</v>
      </c>
      <c r="H72" s="10">
        <v>27466.04</v>
      </c>
      <c r="I72" s="10">
        <v>21613.68</v>
      </c>
      <c r="J72" s="10">
        <v>5852.3530000000001</v>
      </c>
      <c r="K72" s="10">
        <v>0</v>
      </c>
      <c r="L72" s="10">
        <v>36121.9</v>
      </c>
      <c r="M72" s="10">
        <v>17504.32</v>
      </c>
      <c r="N72" s="10">
        <v>4530.299</v>
      </c>
      <c r="O72" s="10">
        <v>1747.6980000000001</v>
      </c>
      <c r="P72" s="10">
        <v>12339.58</v>
      </c>
      <c r="Q72" s="10">
        <v>-8655.86</v>
      </c>
      <c r="R72" s="10"/>
      <c r="S72" s="10">
        <v>63920</v>
      </c>
      <c r="T72" s="10">
        <v>39295.129999999997</v>
      </c>
      <c r="U72" s="10">
        <v>905199.4</v>
      </c>
      <c r="V72" s="10">
        <v>897694.4</v>
      </c>
      <c r="W72" s="11">
        <v>4.5838700000000001</v>
      </c>
      <c r="Y72" s="12"/>
      <c r="Z72" s="12"/>
      <c r="AA72" s="12"/>
      <c r="AB72" s="12"/>
      <c r="AC72" s="12"/>
    </row>
    <row r="73" spans="1:29" x14ac:dyDescent="0.25">
      <c r="A73" s="1">
        <f t="shared" si="1"/>
        <v>2076</v>
      </c>
      <c r="B73">
        <v>64285</v>
      </c>
      <c r="C73" s="10">
        <v>114878.49818059223</v>
      </c>
      <c r="D73" s="10">
        <v>30936.024731957128</v>
      </c>
      <c r="E73" s="10">
        <v>313231</v>
      </c>
      <c r="F73" s="10">
        <v>156.89299753502968</v>
      </c>
      <c r="G73" s="10">
        <v>106.75620340330218</v>
      </c>
      <c r="H73" s="10">
        <v>28094.5</v>
      </c>
      <c r="I73" s="10">
        <v>22117.439999999999</v>
      </c>
      <c r="J73" s="10">
        <v>5977.0659999999998</v>
      </c>
      <c r="K73" s="10">
        <v>0</v>
      </c>
      <c r="L73" s="10">
        <v>37002.54</v>
      </c>
      <c r="M73" s="10">
        <v>17959.47</v>
      </c>
      <c r="N73" s="10">
        <v>4628.2510000000002</v>
      </c>
      <c r="O73" s="10">
        <v>1787.6369999999999</v>
      </c>
      <c r="P73" s="10">
        <v>12627.18</v>
      </c>
      <c r="Q73" s="10">
        <v>-8908.0400000000009</v>
      </c>
      <c r="R73" s="10"/>
      <c r="S73" s="10">
        <v>64285</v>
      </c>
      <c r="T73" s="10">
        <v>41493.129999999997</v>
      </c>
      <c r="U73" s="10">
        <v>955600.5</v>
      </c>
      <c r="V73" s="10">
        <v>948095.5</v>
      </c>
      <c r="W73" s="11">
        <v>4.5838700000000001</v>
      </c>
      <c r="Y73" s="12"/>
      <c r="Z73" s="12"/>
      <c r="AA73" s="12"/>
      <c r="AB73" s="12"/>
      <c r="AC73" s="12"/>
    </row>
    <row r="74" spans="1:29" x14ac:dyDescent="0.25">
      <c r="A74" s="1">
        <f t="shared" si="1"/>
        <v>2077</v>
      </c>
      <c r="B74">
        <v>64651</v>
      </c>
      <c r="C74" s="10">
        <v>117535.71705710597</v>
      </c>
      <c r="D74" s="10">
        <v>31030.980260020362</v>
      </c>
      <c r="E74" s="10">
        <v>309789</v>
      </c>
      <c r="F74" s="10">
        <v>159.20532221643288</v>
      </c>
      <c r="G74" s="10">
        <v>105.53316006380268</v>
      </c>
      <c r="H74" s="10">
        <v>28732.73</v>
      </c>
      <c r="I74" s="10">
        <v>22629.03</v>
      </c>
      <c r="J74" s="10">
        <v>6103.7020000000002</v>
      </c>
      <c r="K74" s="10">
        <v>0</v>
      </c>
      <c r="L74" s="10">
        <v>37881</v>
      </c>
      <c r="M74" s="10">
        <v>18403.95</v>
      </c>
      <c r="N74" s="10">
        <v>4728.8059999999996</v>
      </c>
      <c r="O74" s="10">
        <v>1828.992</v>
      </c>
      <c r="P74" s="10">
        <v>12919.25</v>
      </c>
      <c r="Q74" s="10">
        <v>-9148.27</v>
      </c>
      <c r="R74" s="10"/>
      <c r="S74" s="10">
        <v>64651</v>
      </c>
      <c r="T74" s="10">
        <v>43803.46</v>
      </c>
      <c r="U74" s="10">
        <v>1008552</v>
      </c>
      <c r="V74" s="10">
        <v>1001047</v>
      </c>
      <c r="W74" s="11">
        <v>4.5838700000000001</v>
      </c>
      <c r="Y74" s="12"/>
      <c r="Z74" s="12"/>
      <c r="AA74" s="12"/>
      <c r="AB74" s="12"/>
      <c r="AC74" s="12"/>
    </row>
    <row r="75" spans="1:29" x14ac:dyDescent="0.25">
      <c r="A75" s="1">
        <f t="shared" si="1"/>
        <v>2078</v>
      </c>
      <c r="B75">
        <v>65016</v>
      </c>
      <c r="C75" s="10">
        <v>120233.39976241374</v>
      </c>
      <c r="D75" s="10">
        <v>31120.790923004239</v>
      </c>
      <c r="E75" s="10">
        <v>306374</v>
      </c>
      <c r="F75" s="10">
        <v>161.55122140242213</v>
      </c>
      <c r="G75" s="10">
        <v>104.30504825782465</v>
      </c>
      <c r="H75" s="10">
        <v>29380.53</v>
      </c>
      <c r="I75" s="10">
        <v>23148.41</v>
      </c>
      <c r="J75" s="10">
        <v>6232.1229999999996</v>
      </c>
      <c r="K75" s="10">
        <v>0</v>
      </c>
      <c r="L75" s="10">
        <v>38765.94</v>
      </c>
      <c r="M75" s="10">
        <v>18847.34</v>
      </c>
      <c r="N75" s="10">
        <v>4832.0479999999998</v>
      </c>
      <c r="O75" s="10">
        <v>1870.7750000000001</v>
      </c>
      <c r="P75" s="10">
        <v>13215.78</v>
      </c>
      <c r="Q75" s="10">
        <v>-9385.4100000000035</v>
      </c>
      <c r="R75" s="10"/>
      <c r="S75" s="10">
        <v>65016</v>
      </c>
      <c r="T75" s="10">
        <v>46230.69</v>
      </c>
      <c r="U75" s="10">
        <v>1064168</v>
      </c>
      <c r="V75" s="10">
        <v>1056663</v>
      </c>
      <c r="W75" s="11">
        <v>4.5838700000000001</v>
      </c>
      <c r="Y75" s="12"/>
      <c r="Z75" s="12"/>
      <c r="AA75" s="12"/>
      <c r="AB75" s="12"/>
      <c r="AC75" s="12"/>
    </row>
    <row r="76" spans="1:29" x14ac:dyDescent="0.25">
      <c r="A76" s="1">
        <f t="shared" si="1"/>
        <v>2079</v>
      </c>
      <c r="B76">
        <v>65381</v>
      </c>
      <c r="C76" s="10">
        <v>122994.40584900002</v>
      </c>
      <c r="D76" s="10">
        <v>31211.211149479263</v>
      </c>
      <c r="E76" s="10">
        <v>303011</v>
      </c>
      <c r="F76" s="10">
        <v>163.93182799189719</v>
      </c>
      <c r="G76" s="10">
        <v>103.09162070290719</v>
      </c>
      <c r="H76" s="10">
        <v>30043.25</v>
      </c>
      <c r="I76" s="10">
        <v>23679.99</v>
      </c>
      <c r="J76" s="10">
        <v>6363.2629999999999</v>
      </c>
      <c r="K76" s="10">
        <v>0</v>
      </c>
      <c r="L76" s="10">
        <v>39666.53</v>
      </c>
      <c r="M76" s="10">
        <v>19295.080000000002</v>
      </c>
      <c r="N76" s="10">
        <v>4938.7740000000003</v>
      </c>
      <c r="O76" s="10">
        <v>1913.412</v>
      </c>
      <c r="P76" s="10">
        <v>13519.26</v>
      </c>
      <c r="Q76" s="10">
        <v>-9623.2799999999988</v>
      </c>
      <c r="R76" s="10"/>
      <c r="S76" s="10">
        <v>65381</v>
      </c>
      <c r="T76" s="10">
        <v>48780.06</v>
      </c>
      <c r="U76" s="10">
        <v>1122572</v>
      </c>
      <c r="V76" s="10">
        <v>1115067</v>
      </c>
      <c r="W76" s="11">
        <v>4.5838700000000001</v>
      </c>
      <c r="Y76" s="12"/>
      <c r="Z76" s="12"/>
      <c r="AA76" s="12"/>
      <c r="AB76" s="12"/>
      <c r="AC76" s="12"/>
    </row>
    <row r="77" spans="1:29" x14ac:dyDescent="0.25">
      <c r="A77" s="1">
        <f t="shared" si="1"/>
        <v>2080</v>
      </c>
      <c r="B77">
        <v>65746</v>
      </c>
      <c r="C77" s="10">
        <v>125814.24729869694</v>
      </c>
      <c r="D77" s="10">
        <v>31300.754072103482</v>
      </c>
      <c r="E77" s="10">
        <v>299692</v>
      </c>
      <c r="F77" s="10">
        <v>166.34767441460431</v>
      </c>
      <c r="G77" s="10">
        <v>101.88832522362634</v>
      </c>
      <c r="H77" s="10">
        <v>30719.88</v>
      </c>
      <c r="I77" s="10">
        <v>24222.89</v>
      </c>
      <c r="J77" s="10">
        <v>6496.9889999999996</v>
      </c>
      <c r="K77" s="10">
        <v>0</v>
      </c>
      <c r="L77" s="10">
        <v>40588.17</v>
      </c>
      <c r="M77" s="10">
        <v>19752.82</v>
      </c>
      <c r="N77" s="10">
        <v>5049.3720000000003</v>
      </c>
      <c r="O77" s="10">
        <v>1956.769</v>
      </c>
      <c r="P77" s="10">
        <v>13829.21</v>
      </c>
      <c r="Q77" s="10">
        <v>-9868.2899999999972</v>
      </c>
      <c r="R77" s="10"/>
      <c r="S77" s="10">
        <v>65746</v>
      </c>
      <c r="T77" s="10">
        <v>51457.19</v>
      </c>
      <c r="U77" s="10">
        <v>1183897</v>
      </c>
      <c r="V77" s="10">
        <v>1176392</v>
      </c>
      <c r="W77" s="11">
        <v>4.5838700000000001</v>
      </c>
      <c r="Y77" s="12"/>
      <c r="Z77" s="12"/>
      <c r="AA77" s="12"/>
      <c r="AB77" s="12"/>
      <c r="AC77" s="12"/>
    </row>
    <row r="78" spans="1:29" x14ac:dyDescent="0.25">
      <c r="A78" s="1">
        <f t="shared" si="1"/>
        <v>2081</v>
      </c>
      <c r="B78">
        <v>66112</v>
      </c>
      <c r="C78" s="10">
        <v>128699.24352382438</v>
      </c>
      <c r="D78" s="10">
        <v>31390.688250782045</v>
      </c>
      <c r="E78" s="10">
        <v>296416</v>
      </c>
      <c r="F78" s="10">
        <v>168.79918689071437</v>
      </c>
      <c r="G78" s="10">
        <v>100.69962893237728</v>
      </c>
      <c r="H78" s="10">
        <v>31411.919999999998</v>
      </c>
      <c r="I78" s="10">
        <v>24778.33</v>
      </c>
      <c r="J78" s="10">
        <v>6633.5860000000002</v>
      </c>
      <c r="K78" s="10">
        <v>0</v>
      </c>
      <c r="L78" s="10">
        <v>41521.19</v>
      </c>
      <c r="M78" s="10">
        <v>20209.900000000001</v>
      </c>
      <c r="N78" s="10">
        <v>5163.9549999999999</v>
      </c>
      <c r="O78" s="10">
        <v>2001.0119999999999</v>
      </c>
      <c r="P78" s="10">
        <v>14146.32</v>
      </c>
      <c r="Q78" s="10">
        <v>-10109.270000000004</v>
      </c>
      <c r="R78" s="10"/>
      <c r="S78" s="10">
        <v>66112</v>
      </c>
      <c r="T78" s="10">
        <v>54268.27</v>
      </c>
      <c r="U78" s="10">
        <v>1248275</v>
      </c>
      <c r="V78" s="10">
        <v>1240770</v>
      </c>
      <c r="W78" s="11">
        <v>4.5838700000000001</v>
      </c>
      <c r="Y78" s="12"/>
      <c r="Z78" s="12"/>
      <c r="AA78" s="12"/>
      <c r="AB78" s="12"/>
      <c r="AC78" s="12"/>
    </row>
    <row r="79" spans="1:29" x14ac:dyDescent="0.25">
      <c r="A79" s="1">
        <f t="shared" si="1"/>
        <v>2082</v>
      </c>
      <c r="B79">
        <v>66477</v>
      </c>
      <c r="C79" s="10">
        <v>131637.58463584186</v>
      </c>
      <c r="D79" s="10">
        <v>31477.819881450272</v>
      </c>
      <c r="E79" s="10">
        <v>293184</v>
      </c>
      <c r="F79" s="10">
        <v>171.28570203601996</v>
      </c>
      <c r="G79" s="10">
        <v>99.516915530102963</v>
      </c>
      <c r="H79" s="10">
        <v>32116.69</v>
      </c>
      <c r="I79" s="10">
        <v>25344.05</v>
      </c>
      <c r="J79" s="10">
        <v>6772.6390000000001</v>
      </c>
      <c r="K79" s="10">
        <v>0</v>
      </c>
      <c r="L79" s="10">
        <v>42455.96</v>
      </c>
      <c r="M79" s="10">
        <v>20660.099999999999</v>
      </c>
      <c r="N79" s="10">
        <v>5281.5020000000004</v>
      </c>
      <c r="O79" s="10">
        <v>2045.0540000000001</v>
      </c>
      <c r="P79" s="10">
        <v>14469.3</v>
      </c>
      <c r="Q79" s="10">
        <v>-10339.27</v>
      </c>
      <c r="R79" s="10"/>
      <c r="S79" s="10">
        <v>66477</v>
      </c>
      <c r="T79" s="10">
        <v>57219.25</v>
      </c>
      <c r="U79" s="10">
        <v>1315833</v>
      </c>
      <c r="V79" s="10">
        <v>1308328</v>
      </c>
      <c r="W79" s="11">
        <v>4.5838700000000001</v>
      </c>
      <c r="Y79" s="12"/>
      <c r="Z79" s="12"/>
      <c r="AA79" s="12"/>
      <c r="AB79" s="12"/>
      <c r="AC79" s="12"/>
    </row>
    <row r="80" spans="1:29" x14ac:dyDescent="0.25">
      <c r="A80" s="1">
        <f t="shared" si="1"/>
        <v>2083</v>
      </c>
      <c r="B80">
        <v>66842</v>
      </c>
      <c r="C80" s="10">
        <v>134644.75651243117</v>
      </c>
      <c r="D80" s="10">
        <v>31565.602232574558</v>
      </c>
      <c r="E80" s="10">
        <v>290005</v>
      </c>
      <c r="F80" s="10">
        <v>173.80856283758123</v>
      </c>
      <c r="G80" s="10">
        <v>98.349440468569199</v>
      </c>
      <c r="H80" s="10">
        <v>32837.75</v>
      </c>
      <c r="I80" s="10">
        <v>25923.02</v>
      </c>
      <c r="J80" s="10">
        <v>6914.7359999999999</v>
      </c>
      <c r="K80" s="10">
        <v>0</v>
      </c>
      <c r="L80" s="10">
        <v>43412.04</v>
      </c>
      <c r="M80" s="10">
        <v>21119.71</v>
      </c>
      <c r="N80" s="10">
        <v>5402.9059999999999</v>
      </c>
      <c r="O80" s="10">
        <v>2089.5859999999998</v>
      </c>
      <c r="P80" s="10">
        <v>14799.84</v>
      </c>
      <c r="Q80" s="10">
        <v>-10574.29</v>
      </c>
      <c r="R80" s="10"/>
      <c r="S80" s="10">
        <v>66842</v>
      </c>
      <c r="T80" s="10">
        <v>60316.04</v>
      </c>
      <c r="U80" s="10">
        <v>1386724</v>
      </c>
      <c r="V80" s="10">
        <v>1379219</v>
      </c>
      <c r="W80" s="11">
        <v>4.5838700000000001</v>
      </c>
      <c r="Y80" s="12"/>
      <c r="Z80" s="12"/>
      <c r="AA80" s="12"/>
      <c r="AB80" s="12"/>
      <c r="AC80" s="12"/>
    </row>
    <row r="81" spans="1:29" x14ac:dyDescent="0.25">
      <c r="A81" s="1">
        <f t="shared" si="1"/>
        <v>2084</v>
      </c>
      <c r="B81">
        <v>67207</v>
      </c>
      <c r="C81" s="10">
        <v>137720.8680541355</v>
      </c>
      <c r="D81" s="10">
        <v>31653.667102833482</v>
      </c>
      <c r="E81" s="10">
        <v>286886</v>
      </c>
      <c r="F81" s="10">
        <v>176.36904537860872</v>
      </c>
      <c r="G81" s="10">
        <v>97.195717228358887</v>
      </c>
      <c r="H81" s="10">
        <v>33575.199999999997</v>
      </c>
      <c r="I81" s="10">
        <v>26515.26</v>
      </c>
      <c r="J81" s="10">
        <v>7059.9430000000002</v>
      </c>
      <c r="K81" s="10">
        <v>0</v>
      </c>
      <c r="L81" s="10">
        <v>44388.93</v>
      </c>
      <c r="M81" s="10">
        <v>21589.09</v>
      </c>
      <c r="N81" s="10">
        <v>5527.2430000000004</v>
      </c>
      <c r="O81" s="10">
        <v>2134.6370000000002</v>
      </c>
      <c r="P81" s="10">
        <v>15137.96</v>
      </c>
      <c r="Q81" s="10">
        <v>-10813.730000000003</v>
      </c>
      <c r="R81" s="10"/>
      <c r="S81" s="10">
        <v>67207</v>
      </c>
      <c r="T81" s="10">
        <v>63565.56</v>
      </c>
      <c r="U81" s="10">
        <v>1461103</v>
      </c>
      <c r="V81" s="10">
        <v>1453598</v>
      </c>
      <c r="W81" s="11">
        <v>4.5838700000000001</v>
      </c>
      <c r="Y81" s="12"/>
      <c r="Z81" s="12"/>
      <c r="AA81" s="12"/>
      <c r="AB81" s="12"/>
      <c r="AC81" s="12"/>
    </row>
    <row r="82" spans="1:29" x14ac:dyDescent="0.25">
      <c r="A82" s="1">
        <f t="shared" si="1"/>
        <v>2085</v>
      </c>
      <c r="B82">
        <v>67573</v>
      </c>
      <c r="C82" s="10">
        <v>140860.36088702964</v>
      </c>
      <c r="D82" s="10">
        <v>31740.440956033253</v>
      </c>
      <c r="E82" s="10">
        <v>283809</v>
      </c>
      <c r="F82" s="10">
        <v>178.96765526548438</v>
      </c>
      <c r="G82" s="10">
        <v>96.051108591123366</v>
      </c>
      <c r="H82" s="10">
        <v>34327.699999999997</v>
      </c>
      <c r="I82" s="10">
        <v>27119.7</v>
      </c>
      <c r="J82" s="10">
        <v>7208.0039999999999</v>
      </c>
      <c r="K82" s="10">
        <v>0</v>
      </c>
      <c r="L82" s="10">
        <v>45390.080000000002</v>
      </c>
      <c r="M82" s="10">
        <v>22072.26</v>
      </c>
      <c r="N82" s="10">
        <v>5654.6610000000001</v>
      </c>
      <c r="O82" s="10">
        <v>2180.1210000000001</v>
      </c>
      <c r="P82" s="10">
        <v>15483.04</v>
      </c>
      <c r="Q82" s="10">
        <v>-11062.380000000005</v>
      </c>
      <c r="R82" s="10"/>
      <c r="S82" s="10">
        <v>67573</v>
      </c>
      <c r="T82" s="10">
        <v>66975</v>
      </c>
      <c r="U82" s="10">
        <v>1539140</v>
      </c>
      <c r="V82" s="10">
        <v>1531635</v>
      </c>
      <c r="W82" s="11">
        <v>4.5838700000000001</v>
      </c>
      <c r="Y82" s="12"/>
      <c r="Z82" s="12"/>
      <c r="AA82" s="12"/>
      <c r="AB82" s="12"/>
      <c r="AC82" s="12"/>
    </row>
    <row r="83" spans="1:29" x14ac:dyDescent="0.25">
      <c r="A83" s="1">
        <f t="shared" si="1"/>
        <v>2086</v>
      </c>
      <c r="B83">
        <v>67938</v>
      </c>
      <c r="C83" s="10">
        <v>144077.94953037327</v>
      </c>
      <c r="D83" s="10">
        <v>31828.891303169272</v>
      </c>
      <c r="E83" s="10">
        <v>280799</v>
      </c>
      <c r="F83" s="10">
        <v>181.60470224532338</v>
      </c>
      <c r="G83" s="10">
        <v>94.924695944305697</v>
      </c>
      <c r="H83" s="10">
        <v>35098.870000000003</v>
      </c>
      <c r="I83" s="10">
        <v>27739.18</v>
      </c>
      <c r="J83" s="10">
        <v>7359.69</v>
      </c>
      <c r="K83" s="10">
        <v>0</v>
      </c>
      <c r="L83" s="10">
        <v>46411.99</v>
      </c>
      <c r="M83" s="10">
        <v>22563.57</v>
      </c>
      <c r="N83" s="10">
        <v>5785.482</v>
      </c>
      <c r="O83" s="10">
        <v>2226.223</v>
      </c>
      <c r="P83" s="10">
        <v>15836.71</v>
      </c>
      <c r="Q83" s="10">
        <v>-11313.119999999995</v>
      </c>
      <c r="R83" s="10"/>
      <c r="S83" s="10">
        <v>67938</v>
      </c>
      <c r="T83" s="10">
        <v>70552.13</v>
      </c>
      <c r="U83" s="10">
        <v>1621006</v>
      </c>
      <c r="V83" s="10">
        <v>1613501</v>
      </c>
      <c r="W83" s="11">
        <v>4.5838700000000001</v>
      </c>
      <c r="Y83" s="12"/>
      <c r="Z83" s="12"/>
      <c r="AA83" s="12"/>
      <c r="AB83" s="12"/>
      <c r="AC83" s="12"/>
    </row>
    <row r="84" spans="1:29" x14ac:dyDescent="0.25">
      <c r="A84" s="1">
        <f t="shared" si="1"/>
        <v>2087</v>
      </c>
      <c r="B84">
        <v>68303</v>
      </c>
      <c r="C84" s="10">
        <v>147364.60363717252</v>
      </c>
      <c r="D84" s="10">
        <v>31916.622366013711</v>
      </c>
      <c r="E84" s="10">
        <v>277853</v>
      </c>
      <c r="F84" s="10">
        <v>184.2804315227261</v>
      </c>
      <c r="G84" s="10">
        <v>93.808566450083859</v>
      </c>
      <c r="H84" s="10">
        <v>35886.639999999999</v>
      </c>
      <c r="I84" s="10">
        <v>28371.95</v>
      </c>
      <c r="J84" s="10">
        <v>7514.6809999999996</v>
      </c>
      <c r="K84" s="10">
        <v>0</v>
      </c>
      <c r="L84" s="10">
        <v>47461.760000000002</v>
      </c>
      <c r="M84" s="10">
        <v>23071.78</v>
      </c>
      <c r="N84" s="10">
        <v>5919.2280000000001</v>
      </c>
      <c r="O84" s="10">
        <v>2272.7820000000002</v>
      </c>
      <c r="P84" s="10">
        <v>16197.97</v>
      </c>
      <c r="Q84" s="10">
        <v>-11575.120000000003</v>
      </c>
      <c r="R84" s="10"/>
      <c r="S84" s="10">
        <v>68303</v>
      </c>
      <c r="T84" s="10">
        <v>74304.73</v>
      </c>
      <c r="U84" s="10">
        <v>1706885</v>
      </c>
      <c r="V84" s="10">
        <v>1699380</v>
      </c>
      <c r="W84" s="11">
        <v>4.5838700000000001</v>
      </c>
      <c r="Y84" s="12"/>
      <c r="Z84" s="12"/>
      <c r="AA84" s="12"/>
      <c r="AB84" s="12"/>
      <c r="AC84" s="12"/>
    </row>
    <row r="85" spans="1:29" x14ac:dyDescent="0.25">
      <c r="A85" s="1">
        <f t="shared" si="1"/>
        <v>2088</v>
      </c>
      <c r="B85">
        <v>68668</v>
      </c>
      <c r="C85" s="10">
        <v>150745.36783037425</v>
      </c>
      <c r="D85" s="10">
        <v>32008.674290346433</v>
      </c>
      <c r="E85" s="10">
        <v>274971</v>
      </c>
      <c r="F85" s="10">
        <v>186.99588390857585</v>
      </c>
      <c r="G85" s="10">
        <v>92.717402724065977</v>
      </c>
      <c r="H85" s="10">
        <v>36696.71</v>
      </c>
      <c r="I85" s="10">
        <v>29022.85</v>
      </c>
      <c r="J85" s="10">
        <v>7673.8590000000004</v>
      </c>
      <c r="K85" s="10">
        <v>0</v>
      </c>
      <c r="L85" s="10">
        <v>48556.31</v>
      </c>
      <c r="M85" s="10">
        <v>23610.9</v>
      </c>
      <c r="N85" s="10">
        <v>6055.049</v>
      </c>
      <c r="O85" s="10">
        <v>2320.7829999999999</v>
      </c>
      <c r="P85" s="10">
        <v>16569.580000000002</v>
      </c>
      <c r="Q85" s="10">
        <v>-11859.599999999999</v>
      </c>
      <c r="R85" s="10"/>
      <c r="S85" s="10">
        <v>68668</v>
      </c>
      <c r="T85" s="10">
        <v>78241.350000000006</v>
      </c>
      <c r="U85" s="10">
        <v>1796986</v>
      </c>
      <c r="V85" s="10">
        <v>1789481</v>
      </c>
      <c r="W85" s="11">
        <v>4.5838700000000001</v>
      </c>
      <c r="Y85" s="12"/>
      <c r="Z85" s="12"/>
      <c r="AA85" s="12"/>
      <c r="AB85" s="12"/>
      <c r="AC85" s="12"/>
    </row>
    <row r="86" spans="1:29" x14ac:dyDescent="0.25">
      <c r="A86" s="1">
        <f t="shared" si="1"/>
        <v>2089</v>
      </c>
      <c r="B86">
        <v>69034</v>
      </c>
      <c r="C86" s="10">
        <v>154204.30046433921</v>
      </c>
      <c r="D86" s="10">
        <v>32101.100123181168</v>
      </c>
      <c r="E86" s="10">
        <v>272138</v>
      </c>
      <c r="F86" s="10">
        <v>189.75159030251581</v>
      </c>
      <c r="G86" s="10">
        <v>91.639292766958974</v>
      </c>
      <c r="H86" s="10">
        <v>37525.4</v>
      </c>
      <c r="I86" s="10">
        <v>29688.79</v>
      </c>
      <c r="J86" s="10">
        <v>7836.6090000000004</v>
      </c>
      <c r="K86" s="10">
        <v>0</v>
      </c>
      <c r="L86" s="10">
        <v>49690.84</v>
      </c>
      <c r="M86" s="10">
        <v>24177.7</v>
      </c>
      <c r="N86" s="10">
        <v>6193.5389999999998</v>
      </c>
      <c r="O86" s="10">
        <v>2369.8159999999998</v>
      </c>
      <c r="P86" s="10">
        <v>16949.78</v>
      </c>
      <c r="Q86" s="10">
        <v>-12165.439999999995</v>
      </c>
      <c r="R86" s="10"/>
      <c r="S86" s="10">
        <v>69034</v>
      </c>
      <c r="T86" s="10">
        <v>82371.45</v>
      </c>
      <c r="U86" s="10">
        <v>1891523</v>
      </c>
      <c r="V86" s="10">
        <v>1884018</v>
      </c>
      <c r="W86" s="11">
        <v>4.5838700000000001</v>
      </c>
      <c r="Y86" s="12"/>
      <c r="Z86" s="12"/>
      <c r="AA86" s="12"/>
      <c r="AB86" s="12"/>
      <c r="AC86" s="12"/>
    </row>
    <row r="87" spans="1:29" x14ac:dyDescent="0.25">
      <c r="A87" s="1">
        <f t="shared" si="1"/>
        <v>2090</v>
      </c>
      <c r="B87">
        <v>69399</v>
      </c>
      <c r="C87" s="10">
        <v>157768.92848383106</v>
      </c>
      <c r="D87" s="10">
        <v>32199.182845449817</v>
      </c>
      <c r="E87" s="10">
        <v>269383</v>
      </c>
      <c r="F87" s="10">
        <v>192.54812568103429</v>
      </c>
      <c r="G87" s="10">
        <v>90.588952138711051</v>
      </c>
      <c r="H87" s="10">
        <v>38379.33</v>
      </c>
      <c r="I87" s="10">
        <v>30375.09</v>
      </c>
      <c r="J87" s="10">
        <v>8004.2380000000003</v>
      </c>
      <c r="K87" s="10">
        <v>0</v>
      </c>
      <c r="L87" s="10">
        <v>50867.19</v>
      </c>
      <c r="M87" s="10">
        <v>24768.98</v>
      </c>
      <c r="N87" s="10">
        <v>6336.1819999999998</v>
      </c>
      <c r="O87" s="10">
        <v>2420.433</v>
      </c>
      <c r="P87" s="10">
        <v>17341.59</v>
      </c>
      <c r="Q87" s="10">
        <v>-12487.86</v>
      </c>
      <c r="R87" s="10"/>
      <c r="S87" s="10">
        <v>69399</v>
      </c>
      <c r="T87" s="10">
        <v>86704.9</v>
      </c>
      <c r="U87" s="10">
        <v>1990716</v>
      </c>
      <c r="V87" s="10">
        <v>1983211</v>
      </c>
      <c r="W87" s="11">
        <v>4.5838700000000001</v>
      </c>
      <c r="Y87" s="12"/>
      <c r="Z87" s="12"/>
      <c r="AA87" s="12"/>
      <c r="AB87" s="12"/>
      <c r="AC87" s="12"/>
    </row>
    <row r="88" spans="1:29" x14ac:dyDescent="0.25">
      <c r="A88" s="1">
        <f t="shared" si="1"/>
        <v>2091</v>
      </c>
      <c r="B88">
        <v>69764</v>
      </c>
      <c r="C88" s="10">
        <v>161422.02323078894</v>
      </c>
      <c r="D88" s="10">
        <v>32298.771959524063</v>
      </c>
      <c r="E88" s="10">
        <v>266667</v>
      </c>
      <c r="F88" s="10">
        <v>195.38633516917832</v>
      </c>
      <c r="G88" s="10">
        <v>89.55397741475052</v>
      </c>
      <c r="H88" s="10">
        <v>39254.26</v>
      </c>
      <c r="I88" s="10">
        <v>31078.41</v>
      </c>
      <c r="J88" s="10">
        <v>8175.8419999999996</v>
      </c>
      <c r="K88" s="10">
        <v>0</v>
      </c>
      <c r="L88" s="10">
        <v>52085.06</v>
      </c>
      <c r="M88" s="10">
        <v>25388.78</v>
      </c>
      <c r="N88" s="10">
        <v>6480.7070000000003</v>
      </c>
      <c r="O88" s="10">
        <v>2472.4459999999999</v>
      </c>
      <c r="P88" s="10">
        <v>17743.13</v>
      </c>
      <c r="Q88" s="10">
        <v>-12830.799999999996</v>
      </c>
      <c r="R88" s="10"/>
      <c r="S88" s="10">
        <v>69764</v>
      </c>
      <c r="T88" s="10">
        <v>91251.76</v>
      </c>
      <c r="U88" s="10">
        <v>2094799</v>
      </c>
      <c r="V88" s="10">
        <v>2087294</v>
      </c>
      <c r="W88" s="11">
        <v>4.5838700000000001</v>
      </c>
      <c r="Y88" s="12"/>
      <c r="Z88" s="12"/>
      <c r="AA88" s="12"/>
      <c r="AB88" s="12"/>
      <c r="AC88" s="12"/>
    </row>
    <row r="89" spans="1:29" x14ac:dyDescent="0.25">
      <c r="A89" s="1">
        <f t="shared" si="1"/>
        <v>2092</v>
      </c>
      <c r="B89">
        <v>70129</v>
      </c>
      <c r="C89" s="10">
        <v>165172.89957932889</v>
      </c>
      <c r="D89" s="10">
        <v>32401.256434140181</v>
      </c>
      <c r="E89" s="10">
        <v>263994</v>
      </c>
      <c r="F89" s="10">
        <v>198.26671726642218</v>
      </c>
      <c r="G89" s="10">
        <v>88.537890869896742</v>
      </c>
      <c r="H89" s="10">
        <v>40152.39</v>
      </c>
      <c r="I89" s="10">
        <v>31800.57</v>
      </c>
      <c r="J89" s="10">
        <v>8351.8250000000007</v>
      </c>
      <c r="K89" s="10">
        <v>0</v>
      </c>
      <c r="L89" s="10">
        <v>53351.33</v>
      </c>
      <c r="M89" s="10">
        <v>26043.14</v>
      </c>
      <c r="N89" s="10">
        <v>6626.7479999999996</v>
      </c>
      <c r="O89" s="10">
        <v>2526.0169999999998</v>
      </c>
      <c r="P89" s="10">
        <v>18155.419999999998</v>
      </c>
      <c r="Q89" s="10">
        <v>-13198.940000000002</v>
      </c>
      <c r="R89" s="10"/>
      <c r="S89" s="10">
        <v>70129</v>
      </c>
      <c r="T89" s="10">
        <v>96022.77</v>
      </c>
      <c r="U89" s="10">
        <v>2204020</v>
      </c>
      <c r="V89" s="10">
        <v>2196515</v>
      </c>
      <c r="W89" s="11">
        <v>4.5838700000000001</v>
      </c>
      <c r="Y89" s="12"/>
      <c r="Z89" s="12"/>
      <c r="AA89" s="12"/>
      <c r="AB89" s="12"/>
      <c r="AC89" s="12"/>
    </row>
    <row r="90" spans="1:29" x14ac:dyDescent="0.25">
      <c r="A90" s="1">
        <f t="shared" si="1"/>
        <v>2093</v>
      </c>
      <c r="B90">
        <v>70495</v>
      </c>
      <c r="C90" s="10">
        <v>169027.82538026106</v>
      </c>
      <c r="D90" s="10">
        <v>32507.308094247604</v>
      </c>
      <c r="E90" s="10">
        <v>261369</v>
      </c>
      <c r="F90" s="10">
        <v>201.18982698353972</v>
      </c>
      <c r="G90" s="10">
        <v>87.542223186752381</v>
      </c>
      <c r="H90" s="10">
        <v>41075.269999999997</v>
      </c>
      <c r="I90" s="10">
        <v>32542.75</v>
      </c>
      <c r="J90" s="10">
        <v>8532.5169999999998</v>
      </c>
      <c r="K90" s="10">
        <v>0</v>
      </c>
      <c r="L90" s="10">
        <v>54676.76</v>
      </c>
      <c r="M90" s="10">
        <v>26740.49</v>
      </c>
      <c r="N90" s="10">
        <v>6775.9049999999997</v>
      </c>
      <c r="O90" s="10">
        <v>2581.2109999999998</v>
      </c>
      <c r="P90" s="10">
        <v>18579.150000000001</v>
      </c>
      <c r="Q90" s="10">
        <v>-13601.490000000005</v>
      </c>
      <c r="R90" s="10"/>
      <c r="S90" s="10">
        <v>70495</v>
      </c>
      <c r="T90" s="10">
        <v>101029.3</v>
      </c>
      <c r="U90" s="10">
        <v>2318651</v>
      </c>
      <c r="V90" s="10">
        <v>2311146</v>
      </c>
      <c r="W90" s="11">
        <v>4.5838700000000001</v>
      </c>
      <c r="Y90" s="12"/>
      <c r="Z90" s="12"/>
      <c r="AA90" s="12"/>
      <c r="AB90" s="12"/>
      <c r="AC90" s="12"/>
    </row>
    <row r="91" spans="1:29" x14ac:dyDescent="0.25">
      <c r="A91" s="1">
        <f t="shared" si="1"/>
        <v>2094</v>
      </c>
      <c r="B91">
        <v>70860</v>
      </c>
      <c r="C91" s="10">
        <v>172995.08429964035</v>
      </c>
      <c r="D91" s="10">
        <v>32617.927188891026</v>
      </c>
      <c r="E91" s="10">
        <v>258783</v>
      </c>
      <c r="F91" s="10">
        <v>204.1560949979847</v>
      </c>
      <c r="G91" s="10">
        <v>86.569202728970467</v>
      </c>
      <c r="H91" s="10">
        <v>42024.73</v>
      </c>
      <c r="I91" s="10">
        <v>33306.559999999998</v>
      </c>
      <c r="J91" s="10">
        <v>8718.1640000000007</v>
      </c>
      <c r="K91" s="10">
        <v>0</v>
      </c>
      <c r="L91" s="10">
        <v>56048.62</v>
      </c>
      <c r="M91" s="10">
        <v>27466.11</v>
      </c>
      <c r="N91" s="10">
        <v>6928.9089999999997</v>
      </c>
      <c r="O91" s="10">
        <v>2638.3829999999998</v>
      </c>
      <c r="P91" s="10">
        <v>19015.22</v>
      </c>
      <c r="Q91" s="10">
        <v>-14023.89</v>
      </c>
      <c r="R91" s="10"/>
      <c r="S91" s="10">
        <v>70860</v>
      </c>
      <c r="T91" s="10">
        <v>106283.9</v>
      </c>
      <c r="U91" s="10">
        <v>2438959</v>
      </c>
      <c r="V91" s="10">
        <v>2431454</v>
      </c>
      <c r="W91" s="11">
        <v>4.5838700000000001</v>
      </c>
      <c r="Y91" s="12"/>
      <c r="Z91" s="12"/>
      <c r="AA91" s="12"/>
      <c r="AB91" s="12"/>
      <c r="AC91" s="12"/>
    </row>
    <row r="92" spans="1:29" x14ac:dyDescent="0.25">
      <c r="A92" s="1">
        <f t="shared" si="1"/>
        <v>2095</v>
      </c>
      <c r="B92">
        <v>71225</v>
      </c>
      <c r="C92" s="10">
        <v>177073.68201092514</v>
      </c>
      <c r="D92" s="10">
        <v>32732.296542690918</v>
      </c>
      <c r="E92" s="10">
        <v>256236</v>
      </c>
      <c r="F92" s="10">
        <v>207.1661353844311</v>
      </c>
      <c r="G92" s="10">
        <v>85.616007227531384</v>
      </c>
      <c r="H92" s="10">
        <v>43000.61</v>
      </c>
      <c r="I92" s="10">
        <v>34091.81</v>
      </c>
      <c r="J92" s="10">
        <v>8908.8019999999997</v>
      </c>
      <c r="K92" s="10">
        <v>0</v>
      </c>
      <c r="L92" s="10">
        <v>57463.24</v>
      </c>
      <c r="M92" s="10">
        <v>28216.93</v>
      </c>
      <c r="N92" s="10">
        <v>7085.4120000000003</v>
      </c>
      <c r="O92" s="10">
        <v>2697.37</v>
      </c>
      <c r="P92" s="10">
        <v>19463.53</v>
      </c>
      <c r="Q92" s="10">
        <v>-14462.629999999997</v>
      </c>
      <c r="R92" s="10"/>
      <c r="S92" s="10">
        <v>71225</v>
      </c>
      <c r="T92" s="10">
        <v>111798.6</v>
      </c>
      <c r="U92" s="10">
        <v>2565220</v>
      </c>
      <c r="V92" s="10">
        <v>2557715</v>
      </c>
      <c r="W92" s="11">
        <v>4.5838700000000001</v>
      </c>
      <c r="Y92" s="12"/>
      <c r="Z92" s="12"/>
      <c r="AA92" s="12"/>
      <c r="AB92" s="12"/>
      <c r="AC92" s="12"/>
    </row>
    <row r="93" spans="1:29" x14ac:dyDescent="0.25">
      <c r="A93" s="1">
        <f t="shared" si="1"/>
        <v>2096</v>
      </c>
      <c r="B93">
        <v>71590</v>
      </c>
      <c r="C93" s="10">
        <v>181260.08076089836</v>
      </c>
      <c r="D93" s="10">
        <v>32849.176755748835</v>
      </c>
      <c r="E93" s="10">
        <v>253712</v>
      </c>
      <c r="F93" s="10">
        <v>210.22067570363947</v>
      </c>
      <c r="G93" s="10">
        <v>84.678902467142223</v>
      </c>
      <c r="H93" s="10">
        <v>44001.99</v>
      </c>
      <c r="I93" s="10">
        <v>34897.82</v>
      </c>
      <c r="J93" s="10">
        <v>9104.1779999999999</v>
      </c>
      <c r="K93" s="10">
        <v>0</v>
      </c>
      <c r="L93" s="10">
        <v>58912.53</v>
      </c>
      <c r="M93" s="10">
        <v>28986.79</v>
      </c>
      <c r="N93" s="10">
        <v>7243.759</v>
      </c>
      <c r="O93" s="10">
        <v>2758.2910000000002</v>
      </c>
      <c r="P93" s="10">
        <v>19923.689999999999</v>
      </c>
      <c r="Q93" s="10">
        <v>-14910.54</v>
      </c>
      <c r="R93" s="10"/>
      <c r="S93" s="10">
        <v>71590</v>
      </c>
      <c r="T93" s="10">
        <v>117586.3</v>
      </c>
      <c r="U93" s="10">
        <v>2697717</v>
      </c>
      <c r="V93" s="10">
        <v>2690212</v>
      </c>
      <c r="W93" s="11">
        <v>4.5838700000000001</v>
      </c>
      <c r="Y93" s="12"/>
      <c r="Z93" s="12"/>
      <c r="AA93" s="12"/>
      <c r="AB93" s="12"/>
      <c r="AC93" s="12"/>
    </row>
    <row r="94" spans="1:29" x14ac:dyDescent="0.25">
      <c r="A94" s="1">
        <f t="shared" si="1"/>
        <v>2097</v>
      </c>
      <c r="B94">
        <v>71956</v>
      </c>
      <c r="C94" s="10">
        <v>185556.14810740302</v>
      </c>
      <c r="D94" s="10">
        <v>32968.364644409521</v>
      </c>
      <c r="E94" s="10">
        <v>251214</v>
      </c>
      <c r="F94" s="10">
        <v>213.32015844699623</v>
      </c>
      <c r="G94" s="10">
        <v>83.757072937460265</v>
      </c>
      <c r="H94" s="10">
        <v>45029.36</v>
      </c>
      <c r="I94" s="10">
        <v>35724.93</v>
      </c>
      <c r="J94" s="10">
        <v>9304.4310000000005</v>
      </c>
      <c r="K94" s="10">
        <v>0</v>
      </c>
      <c r="L94" s="10">
        <v>60398.82</v>
      </c>
      <c r="M94" s="10">
        <v>29775.65</v>
      </c>
      <c r="N94" s="10">
        <v>7406.223</v>
      </c>
      <c r="O94" s="10">
        <v>2821.047</v>
      </c>
      <c r="P94" s="10">
        <v>20395.900000000001</v>
      </c>
      <c r="Q94" s="10">
        <v>-15369.46</v>
      </c>
      <c r="R94" s="10"/>
      <c r="S94" s="10">
        <v>71956</v>
      </c>
      <c r="T94" s="10">
        <v>123659.7</v>
      </c>
      <c r="U94" s="10">
        <v>2836746</v>
      </c>
      <c r="V94" s="10">
        <v>2829241</v>
      </c>
      <c r="W94" s="11">
        <v>4.5838700000000001</v>
      </c>
      <c r="Y94" s="12"/>
      <c r="Z94" s="12"/>
      <c r="AA94" s="12"/>
      <c r="AB94" s="12"/>
      <c r="AC94" s="12"/>
    </row>
    <row r="95" spans="1:29" x14ac:dyDescent="0.25">
      <c r="A95" s="1">
        <f t="shared" si="1"/>
        <v>2098</v>
      </c>
      <c r="B95">
        <v>72321</v>
      </c>
      <c r="C95" s="10">
        <v>189966.94036195066</v>
      </c>
      <c r="D95" s="10">
        <v>33090.2419278827</v>
      </c>
      <c r="E95" s="10">
        <v>248730</v>
      </c>
      <c r="F95" s="10">
        <v>216.46532132288189</v>
      </c>
      <c r="G95" s="10">
        <v>82.851047030348823</v>
      </c>
      <c r="H95" s="10">
        <v>46083.75</v>
      </c>
      <c r="I95" s="10">
        <v>36574.14</v>
      </c>
      <c r="J95" s="10">
        <v>9509.6080000000002</v>
      </c>
      <c r="K95" s="10">
        <v>0</v>
      </c>
      <c r="L95" s="10">
        <v>61929.25</v>
      </c>
      <c r="M95" s="10">
        <v>30592.48</v>
      </c>
      <c r="N95" s="10">
        <v>7570.1949999999997</v>
      </c>
      <c r="O95" s="10">
        <v>2885.8580000000002</v>
      </c>
      <c r="P95" s="10">
        <v>20880.72</v>
      </c>
      <c r="Q95" s="10">
        <v>-15845.5</v>
      </c>
      <c r="R95" s="10"/>
      <c r="S95" s="10">
        <v>72321</v>
      </c>
      <c r="T95" s="10">
        <v>130032.6</v>
      </c>
      <c r="U95" s="10">
        <v>2982624</v>
      </c>
      <c r="V95" s="10">
        <v>2975119</v>
      </c>
      <c r="W95" s="11">
        <v>4.5838700000000001</v>
      </c>
      <c r="Y95" s="12"/>
      <c r="Z95" s="12"/>
      <c r="AA95" s="12"/>
      <c r="AB95" s="12"/>
      <c r="AC95" s="12"/>
    </row>
    <row r="96" spans="1:29" x14ac:dyDescent="0.25">
      <c r="A96" s="1">
        <f t="shared" si="1"/>
        <v>2099</v>
      </c>
      <c r="B96">
        <v>72686</v>
      </c>
      <c r="C96" s="10">
        <v>194501.26362018532</v>
      </c>
      <c r="D96" s="10">
        <v>33215.757899603901</v>
      </c>
      <c r="E96" s="10">
        <v>246276</v>
      </c>
      <c r="F96" s="10">
        <v>219.65636007893701</v>
      </c>
      <c r="G96" s="10">
        <v>81.962962274160788</v>
      </c>
      <c r="H96" s="10">
        <v>47167.360000000001</v>
      </c>
      <c r="I96" s="10">
        <v>37447.129999999997</v>
      </c>
      <c r="J96" s="10">
        <v>9720.2289999999994</v>
      </c>
      <c r="K96" s="10">
        <v>0</v>
      </c>
      <c r="L96" s="10">
        <v>63502.89</v>
      </c>
      <c r="M96" s="10">
        <v>31431.86</v>
      </c>
      <c r="N96" s="10">
        <v>7739.1220000000003</v>
      </c>
      <c r="O96" s="10">
        <v>2952.7759999999998</v>
      </c>
      <c r="P96" s="10">
        <v>21379.13</v>
      </c>
      <c r="Q96" s="10">
        <v>-16335.529999999999</v>
      </c>
      <c r="R96" s="10"/>
      <c r="S96" s="10">
        <v>72686</v>
      </c>
      <c r="T96" s="10">
        <v>136719.5</v>
      </c>
      <c r="U96" s="10">
        <v>3135679</v>
      </c>
      <c r="V96" s="10">
        <v>3128174</v>
      </c>
      <c r="W96" s="11">
        <v>4.5838700000000001</v>
      </c>
      <c r="Y96" s="12"/>
      <c r="Z96" s="12"/>
      <c r="AA96" s="12"/>
      <c r="AB96" s="12"/>
      <c r="AC96" s="12"/>
    </row>
    <row r="97" spans="1:29" x14ac:dyDescent="0.25">
      <c r="A97" s="1">
        <f t="shared" si="1"/>
        <v>2100</v>
      </c>
      <c r="B97">
        <v>73051</v>
      </c>
      <c r="C97" s="10">
        <v>199139.73876307829</v>
      </c>
      <c r="D97" s="10">
        <v>33341.069068369281</v>
      </c>
      <c r="E97" s="10">
        <v>243823</v>
      </c>
      <c r="F97" s="10">
        <v>222.89427309604034</v>
      </c>
      <c r="G97" s="10">
        <v>81.082841973634231</v>
      </c>
      <c r="H97" s="10">
        <v>48275.45</v>
      </c>
      <c r="I97" s="10">
        <v>38340.17</v>
      </c>
      <c r="J97" s="10">
        <v>9935.2860000000001</v>
      </c>
      <c r="K97" s="10">
        <v>0</v>
      </c>
      <c r="L97" s="10">
        <v>65111.57</v>
      </c>
      <c r="M97" s="10">
        <v>32288.54</v>
      </c>
      <c r="N97" s="10">
        <v>7912.598</v>
      </c>
      <c r="O97" s="10">
        <v>3021.453</v>
      </c>
      <c r="P97" s="10">
        <v>21888.98</v>
      </c>
      <c r="Q97" s="10">
        <v>-16836.120000000003</v>
      </c>
      <c r="R97" s="10"/>
      <c r="S97" s="10">
        <v>73051</v>
      </c>
      <c r="T97" s="10">
        <v>143735.29999999999</v>
      </c>
      <c r="U97" s="10">
        <v>3296251</v>
      </c>
      <c r="V97" s="10">
        <v>3288746</v>
      </c>
      <c r="W97" s="11">
        <v>4.5838700000000001</v>
      </c>
      <c r="Y97" s="12"/>
      <c r="Z97" s="12"/>
      <c r="AA97" s="12"/>
      <c r="AB97" s="12"/>
      <c r="AC97" s="12"/>
    </row>
  </sheetData>
  <mergeCells count="1">
    <mergeCell ref="C1:W1"/>
  </mergeCells>
  <pageMargins left="0.7" right="0.7" top="0.75" bottom="0.75" header="0.3" footer="0.3"/>
  <pageSetup orientation="portrait" r:id="rId1"/>
  <headerFooter>
    <oddHeader>&amp;CCONFIDENTIAL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55" zoomScaleNormal="55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D59" sqref="D59"/>
    </sheetView>
  </sheetViews>
  <sheetFormatPr defaultRowHeight="15" x14ac:dyDescent="0.25"/>
  <cols>
    <col min="1" max="1" width="9.140625" style="1"/>
    <col min="2" max="2" width="0" hidden="1" customWidth="1"/>
    <col min="3" max="17" width="16.7109375" customWidth="1"/>
    <col min="18" max="19" width="16.7109375" hidden="1" customWidth="1"/>
    <col min="20" max="24" width="16.7109375" customWidth="1"/>
  </cols>
  <sheetData>
    <row r="1" spans="1:29" ht="22.5" customHeight="1" x14ac:dyDescent="0.25">
      <c r="A1"/>
      <c r="B1" s="1"/>
      <c r="C1" s="17" t="s">
        <v>186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</row>
    <row r="2" spans="1:29" s="3" customFormat="1" ht="30" customHeight="1" x14ac:dyDescent="0.25">
      <c r="A2" s="2"/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/>
      <c r="S2" s="4"/>
      <c r="T2" s="4" t="s">
        <v>16</v>
      </c>
      <c r="U2" s="4" t="s">
        <v>17</v>
      </c>
      <c r="V2" s="4" t="s">
        <v>18</v>
      </c>
      <c r="W2" s="4" t="s">
        <v>19</v>
      </c>
    </row>
    <row r="3" spans="1:29" s="6" customFormat="1" ht="21.75" customHeight="1" x14ac:dyDescent="0.25">
      <c r="A3" s="5"/>
      <c r="B3" s="6" t="s">
        <v>20</v>
      </c>
      <c r="C3" s="7" t="s">
        <v>21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21</v>
      </c>
      <c r="I3" s="7" t="s">
        <v>21</v>
      </c>
      <c r="J3" s="7" t="s">
        <v>21</v>
      </c>
      <c r="K3" s="7" t="s">
        <v>21</v>
      </c>
      <c r="L3" s="7" t="s">
        <v>21</v>
      </c>
      <c r="M3" s="7" t="s">
        <v>21</v>
      </c>
      <c r="N3" s="7" t="s">
        <v>21</v>
      </c>
      <c r="O3" s="7" t="s">
        <v>21</v>
      </c>
      <c r="P3" s="7" t="s">
        <v>21</v>
      </c>
      <c r="Q3" s="7" t="s">
        <v>21</v>
      </c>
      <c r="R3" s="7" t="s">
        <v>21</v>
      </c>
      <c r="S3" s="7" t="s">
        <v>21</v>
      </c>
      <c r="T3" s="7" t="s">
        <v>21</v>
      </c>
      <c r="U3" s="7" t="s">
        <v>21</v>
      </c>
      <c r="V3" s="7" t="s">
        <v>21</v>
      </c>
      <c r="W3" s="7" t="s">
        <v>25</v>
      </c>
    </row>
    <row r="4" spans="1:29" s="9" customFormat="1" hidden="1" x14ac:dyDescent="0.25">
      <c r="A4" s="8" t="s">
        <v>26</v>
      </c>
      <c r="B4" s="9" t="s">
        <v>20</v>
      </c>
      <c r="C4" s="9" t="s">
        <v>187</v>
      </c>
      <c r="D4" s="9" t="s">
        <v>188</v>
      </c>
      <c r="E4" s="9" t="s">
        <v>189</v>
      </c>
      <c r="F4" s="9" t="s">
        <v>190</v>
      </c>
      <c r="G4" s="9" t="s">
        <v>191</v>
      </c>
      <c r="H4" s="9" t="s">
        <v>192</v>
      </c>
      <c r="I4" s="9" t="s">
        <v>193</v>
      </c>
      <c r="J4" s="9" t="s">
        <v>194</v>
      </c>
      <c r="K4" s="9" t="s">
        <v>195</v>
      </c>
      <c r="L4" s="9" t="s">
        <v>196</v>
      </c>
      <c r="M4" s="9" t="s">
        <v>197</v>
      </c>
      <c r="N4" s="9" t="s">
        <v>198</v>
      </c>
      <c r="O4" s="9" t="s">
        <v>199</v>
      </c>
      <c r="P4" s="9" t="s">
        <v>200</v>
      </c>
      <c r="Q4" s="9" t="s">
        <v>201</v>
      </c>
      <c r="S4" s="9" t="s">
        <v>20</v>
      </c>
      <c r="T4" s="9" t="s">
        <v>202</v>
      </c>
      <c r="U4" s="9" t="s">
        <v>203</v>
      </c>
      <c r="V4" s="9" t="s">
        <v>204</v>
      </c>
      <c r="W4" s="9" t="s">
        <v>205</v>
      </c>
    </row>
    <row r="5" spans="1:29" x14ac:dyDescent="0.25">
      <c r="A5" s="1">
        <f>YEAR(B5)</f>
        <v>2008</v>
      </c>
      <c r="B5">
        <v>39448</v>
      </c>
      <c r="C5" s="10">
        <v>204406</v>
      </c>
      <c r="D5" s="10">
        <v>199768</v>
      </c>
      <c r="E5" s="10">
        <v>4349412</v>
      </c>
      <c r="F5" s="10">
        <v>50.97780698718541</v>
      </c>
      <c r="G5" s="10">
        <v>2241.9</v>
      </c>
      <c r="H5" s="10">
        <v>49695</v>
      </c>
      <c r="I5" s="10">
        <v>42860</v>
      </c>
      <c r="J5" s="10">
        <v>6835</v>
      </c>
      <c r="K5" s="10">
        <v>0</v>
      </c>
      <c r="L5" s="10">
        <v>49589</v>
      </c>
      <c r="M5" s="10">
        <v>14880.4</v>
      </c>
      <c r="N5" s="10">
        <v>8392</v>
      </c>
      <c r="O5" s="10">
        <v>5747</v>
      </c>
      <c r="P5" s="10">
        <v>20569.599999999999</v>
      </c>
      <c r="Q5" s="10">
        <v>106</v>
      </c>
      <c r="R5" s="10"/>
      <c r="S5" s="10">
        <v>39448</v>
      </c>
      <c r="T5" s="10">
        <v>2562</v>
      </c>
      <c r="U5" s="10">
        <v>52951</v>
      </c>
      <c r="V5" s="10">
        <v>10580</v>
      </c>
      <c r="W5" s="11">
        <v>5.5154899999999998</v>
      </c>
      <c r="Y5" s="12"/>
      <c r="Z5" s="12"/>
      <c r="AA5" s="12"/>
    </row>
    <row r="6" spans="1:29" x14ac:dyDescent="0.25">
      <c r="A6" s="1">
        <f t="shared" ref="A6:A69" si="0">YEAR(B6)</f>
        <v>2009</v>
      </c>
      <c r="B6">
        <v>39814</v>
      </c>
      <c r="C6" s="10">
        <v>196250</v>
      </c>
      <c r="D6" s="10">
        <v>194987</v>
      </c>
      <c r="E6" s="10">
        <v>4410679</v>
      </c>
      <c r="F6" s="10">
        <v>51.962481511932324</v>
      </c>
      <c r="G6" s="10">
        <v>2191.9</v>
      </c>
      <c r="H6" s="10">
        <v>48270</v>
      </c>
      <c r="I6" s="10">
        <v>40771</v>
      </c>
      <c r="J6" s="10">
        <v>7499</v>
      </c>
      <c r="K6" s="10">
        <v>187</v>
      </c>
      <c r="L6" s="10">
        <v>51299</v>
      </c>
      <c r="M6" s="10">
        <v>15397.59</v>
      </c>
      <c r="N6" s="10">
        <v>8544</v>
      </c>
      <c r="O6" s="10">
        <v>5610</v>
      </c>
      <c r="P6" s="10">
        <v>21747.41</v>
      </c>
      <c r="Q6" s="10">
        <v>-3029</v>
      </c>
      <c r="R6" s="10"/>
      <c r="S6" s="10">
        <v>39814</v>
      </c>
      <c r="T6" s="10">
        <v>2522</v>
      </c>
      <c r="U6" s="10">
        <v>53923</v>
      </c>
      <c r="V6" s="10">
        <v>14492</v>
      </c>
      <c r="W6" s="11">
        <v>4.7628900000000005</v>
      </c>
      <c r="Y6" s="12"/>
      <c r="Z6" s="12"/>
      <c r="AA6" s="12"/>
      <c r="AB6" s="12"/>
    </row>
    <row r="7" spans="1:29" x14ac:dyDescent="0.25">
      <c r="A7" s="1">
        <f t="shared" si="0"/>
        <v>2010</v>
      </c>
      <c r="B7">
        <v>40179</v>
      </c>
      <c r="C7" s="10">
        <v>205117</v>
      </c>
      <c r="D7" s="10">
        <v>200324</v>
      </c>
      <c r="E7" s="10">
        <v>4465924</v>
      </c>
      <c r="F7" s="10">
        <v>52.280697741812446</v>
      </c>
      <c r="G7" s="10">
        <v>2223</v>
      </c>
      <c r="H7" s="10">
        <v>52574</v>
      </c>
      <c r="I7" s="10">
        <v>42473</v>
      </c>
      <c r="J7" s="10">
        <v>10101</v>
      </c>
      <c r="K7" s="10">
        <v>62</v>
      </c>
      <c r="L7" s="10">
        <v>53010</v>
      </c>
      <c r="M7" s="10">
        <v>16245.94</v>
      </c>
      <c r="N7" s="10">
        <v>8550</v>
      </c>
      <c r="O7" s="10">
        <v>5720</v>
      </c>
      <c r="P7" s="10">
        <v>22494.06</v>
      </c>
      <c r="Q7" s="10">
        <v>-436</v>
      </c>
      <c r="R7" s="10"/>
      <c r="S7" s="10">
        <v>40179</v>
      </c>
      <c r="T7" s="10">
        <v>2622</v>
      </c>
      <c r="U7" s="10">
        <v>57199</v>
      </c>
      <c r="V7" s="10">
        <v>17410</v>
      </c>
      <c r="W7" s="11">
        <v>4.8624900000000002</v>
      </c>
      <c r="Y7" s="12"/>
      <c r="Z7" s="12"/>
      <c r="AA7" s="12"/>
      <c r="AB7" s="12"/>
    </row>
    <row r="8" spans="1:29" x14ac:dyDescent="0.25">
      <c r="A8" s="1">
        <f t="shared" si="0"/>
        <v>2011</v>
      </c>
      <c r="B8">
        <v>40544</v>
      </c>
      <c r="C8" s="10">
        <v>216786</v>
      </c>
      <c r="D8" s="10">
        <v>206360</v>
      </c>
      <c r="E8" s="10">
        <v>4499139</v>
      </c>
      <c r="F8" s="10">
        <v>54.24915524323734</v>
      </c>
      <c r="G8" s="10">
        <v>2227.8000000000002</v>
      </c>
      <c r="H8" s="10">
        <v>53040</v>
      </c>
      <c r="I8" s="10">
        <v>44793</v>
      </c>
      <c r="J8" s="10">
        <v>8247</v>
      </c>
      <c r="K8" s="10">
        <v>0</v>
      </c>
      <c r="L8" s="10">
        <v>53126</v>
      </c>
      <c r="M8" s="10">
        <v>16858.66</v>
      </c>
      <c r="N8" s="10">
        <v>8701</v>
      </c>
      <c r="O8" s="10">
        <v>6203</v>
      </c>
      <c r="P8" s="10">
        <v>21363.34</v>
      </c>
      <c r="Q8" s="10">
        <v>-86</v>
      </c>
      <c r="R8" s="10"/>
      <c r="S8" s="10">
        <v>40544</v>
      </c>
      <c r="T8" s="10">
        <v>2736</v>
      </c>
      <c r="U8" s="10">
        <v>63877</v>
      </c>
      <c r="V8" s="10">
        <v>25005</v>
      </c>
      <c r="W8" s="11">
        <v>4.7832999999999997</v>
      </c>
      <c r="Y8" s="12"/>
      <c r="Z8" s="12"/>
      <c r="AA8" s="12"/>
      <c r="AB8" s="12"/>
    </row>
    <row r="9" spans="1:29" x14ac:dyDescent="0.25">
      <c r="A9" s="1">
        <f t="shared" si="0"/>
        <v>2012</v>
      </c>
      <c r="B9">
        <v>40909</v>
      </c>
      <c r="C9" s="10">
        <v>221414</v>
      </c>
      <c r="D9" s="10">
        <v>211427</v>
      </c>
      <c r="E9" s="10">
        <v>4546290</v>
      </c>
      <c r="F9" s="10">
        <v>54.095578893627284</v>
      </c>
      <c r="G9" s="10">
        <v>2262.5</v>
      </c>
      <c r="H9" s="10">
        <v>55193</v>
      </c>
      <c r="I9" s="10">
        <v>46742</v>
      </c>
      <c r="J9" s="10">
        <v>8451</v>
      </c>
      <c r="K9" s="10">
        <v>0</v>
      </c>
      <c r="L9" s="10">
        <v>57227</v>
      </c>
      <c r="M9" s="10">
        <v>17569.689999999999</v>
      </c>
      <c r="N9" s="10">
        <v>9018</v>
      </c>
      <c r="O9" s="10">
        <v>5790</v>
      </c>
      <c r="P9" s="10">
        <v>24849.31</v>
      </c>
      <c r="Q9" s="10">
        <v>-2034</v>
      </c>
      <c r="R9" s="10"/>
      <c r="S9" s="10">
        <v>40909</v>
      </c>
      <c r="T9" s="10">
        <v>2705</v>
      </c>
      <c r="U9" s="10">
        <v>71010</v>
      </c>
      <c r="V9" s="10">
        <v>25524</v>
      </c>
      <c r="W9" s="11">
        <v>4.2347000000000001</v>
      </c>
      <c r="Y9" s="12"/>
      <c r="Z9" s="12"/>
      <c r="AA9" s="12"/>
      <c r="AB9" s="12"/>
    </row>
    <row r="10" spans="1:29" x14ac:dyDescent="0.25">
      <c r="A10" s="1">
        <f t="shared" si="0"/>
        <v>2013</v>
      </c>
      <c r="B10">
        <v>41275</v>
      </c>
      <c r="C10" s="10">
        <v>228973</v>
      </c>
      <c r="D10" s="10">
        <v>216716</v>
      </c>
      <c r="E10" s="10">
        <v>4589041</v>
      </c>
      <c r="F10" s="10">
        <v>55.525049320169479</v>
      </c>
      <c r="G10" s="10">
        <v>2265.6</v>
      </c>
      <c r="H10" s="10">
        <v>57046</v>
      </c>
      <c r="I10" s="10">
        <v>48783</v>
      </c>
      <c r="J10" s="10">
        <v>8263</v>
      </c>
      <c r="K10" s="10">
        <v>0</v>
      </c>
      <c r="L10" s="10">
        <v>56240</v>
      </c>
      <c r="M10" s="10">
        <v>17614.099999999999</v>
      </c>
      <c r="N10" s="10">
        <v>8992</v>
      </c>
      <c r="O10" s="10">
        <v>5800</v>
      </c>
      <c r="P10" s="10">
        <v>23833.9</v>
      </c>
      <c r="Q10" s="10">
        <v>806</v>
      </c>
      <c r="R10" s="10"/>
      <c r="S10" s="10">
        <v>41275</v>
      </c>
      <c r="T10" s="10">
        <v>2779</v>
      </c>
      <c r="U10" s="10">
        <v>72157</v>
      </c>
      <c r="V10" s="10">
        <v>21971</v>
      </c>
      <c r="W10" s="11">
        <v>3.9135299999999997</v>
      </c>
      <c r="Y10" s="12"/>
      <c r="Z10" s="12"/>
      <c r="AA10" s="12"/>
      <c r="AB10" s="12"/>
    </row>
    <row r="11" spans="1:29" x14ac:dyDescent="0.25">
      <c r="A11" s="1">
        <f t="shared" si="0"/>
        <v>2014</v>
      </c>
      <c r="B11">
        <v>41640</v>
      </c>
      <c r="C11" s="10">
        <v>240900</v>
      </c>
      <c r="D11" s="10">
        <v>223852</v>
      </c>
      <c r="E11" s="10">
        <v>4645261</v>
      </c>
      <c r="F11" s="10">
        <v>57.415059539566002</v>
      </c>
      <c r="G11" s="10">
        <v>2278.4</v>
      </c>
      <c r="H11" s="10">
        <v>60327</v>
      </c>
      <c r="I11" s="10">
        <v>52070</v>
      </c>
      <c r="J11" s="10">
        <v>8257</v>
      </c>
      <c r="K11" s="10">
        <v>0</v>
      </c>
      <c r="L11" s="10">
        <v>57711</v>
      </c>
      <c r="M11" s="10">
        <v>18362.87</v>
      </c>
      <c r="N11" s="10">
        <v>9218</v>
      </c>
      <c r="O11" s="10">
        <v>5727</v>
      </c>
      <c r="P11" s="10">
        <v>24403.13</v>
      </c>
      <c r="Q11" s="10">
        <v>2616</v>
      </c>
      <c r="R11" s="10"/>
      <c r="S11" s="10">
        <v>41640</v>
      </c>
      <c r="T11" s="10">
        <v>2697</v>
      </c>
      <c r="U11" s="10">
        <v>79140</v>
      </c>
      <c r="V11" s="10">
        <v>24719</v>
      </c>
      <c r="W11" s="11">
        <v>3.7376800000000001</v>
      </c>
      <c r="Y11" s="12"/>
      <c r="Z11" s="12"/>
      <c r="AA11" s="12"/>
      <c r="AB11" s="12"/>
    </row>
    <row r="12" spans="1:29" x14ac:dyDescent="0.25">
      <c r="A12" s="1">
        <f t="shared" si="0"/>
        <v>2015</v>
      </c>
      <c r="B12">
        <v>42005</v>
      </c>
      <c r="C12" s="10">
        <v>249981</v>
      </c>
      <c r="D12" s="10">
        <v>231299</v>
      </c>
      <c r="E12" s="10">
        <v>4692953</v>
      </c>
      <c r="F12" s="10">
        <v>57.58486148056312</v>
      </c>
      <c r="G12" s="10">
        <v>2306.1999999999998</v>
      </c>
      <c r="H12" s="10">
        <v>61592</v>
      </c>
      <c r="I12" s="10">
        <v>53191</v>
      </c>
      <c r="J12" s="10">
        <v>8401</v>
      </c>
      <c r="K12" s="10">
        <v>0</v>
      </c>
      <c r="L12" s="10">
        <v>60120</v>
      </c>
      <c r="M12" s="10">
        <v>18917.48</v>
      </c>
      <c r="N12" s="10">
        <v>9443.0529999999999</v>
      </c>
      <c r="O12" s="10">
        <v>6032.6440000000002</v>
      </c>
      <c r="P12" s="10">
        <v>25726.82</v>
      </c>
      <c r="Q12" s="10">
        <v>1472</v>
      </c>
      <c r="R12" s="10"/>
      <c r="S12" s="10">
        <v>42005</v>
      </c>
      <c r="T12" s="10">
        <v>2834</v>
      </c>
      <c r="U12" s="10">
        <v>79380</v>
      </c>
      <c r="V12" s="10">
        <v>18808</v>
      </c>
      <c r="W12" s="11">
        <v>3.581</v>
      </c>
      <c r="Y12" s="12"/>
      <c r="Z12" s="12"/>
      <c r="AA12" s="12"/>
      <c r="AB12" s="12"/>
    </row>
    <row r="13" spans="1:29" x14ac:dyDescent="0.25">
      <c r="A13" s="1">
        <f t="shared" si="0"/>
        <v>2016</v>
      </c>
      <c r="B13">
        <v>42370</v>
      </c>
      <c r="C13" s="10">
        <v>263173</v>
      </c>
      <c r="D13" s="10">
        <v>240273</v>
      </c>
      <c r="E13" s="10">
        <v>4751612</v>
      </c>
      <c r="F13" s="10">
        <v>58.19420656144672</v>
      </c>
      <c r="G13" s="10">
        <v>2379.5</v>
      </c>
      <c r="H13" s="10">
        <v>65242.44</v>
      </c>
      <c r="I13" s="10">
        <v>56428.12</v>
      </c>
      <c r="J13" s="10">
        <v>8814.3220000000001</v>
      </c>
      <c r="K13" s="10">
        <v>0</v>
      </c>
      <c r="L13" s="10">
        <v>63409.48</v>
      </c>
      <c r="M13" s="10">
        <v>19581.11</v>
      </c>
      <c r="N13" s="10">
        <v>9766.5049999999992</v>
      </c>
      <c r="O13" s="10">
        <v>6300.5959999999995</v>
      </c>
      <c r="P13" s="10">
        <v>27761.27</v>
      </c>
      <c r="Q13" s="10">
        <v>1832.9599999999991</v>
      </c>
      <c r="R13" s="10"/>
      <c r="S13" s="10">
        <v>42370</v>
      </c>
      <c r="T13" s="10">
        <v>2567.9749999999999</v>
      </c>
      <c r="U13" s="10">
        <v>80115.02</v>
      </c>
      <c r="V13" s="10">
        <v>19543.02</v>
      </c>
      <c r="W13" s="11">
        <v>3.2350400000000001</v>
      </c>
      <c r="Y13" s="12"/>
      <c r="Z13" s="12"/>
      <c r="AA13" s="12"/>
      <c r="AB13" s="12"/>
      <c r="AC13" s="12"/>
    </row>
    <row r="14" spans="1:29" x14ac:dyDescent="0.25">
      <c r="A14" s="1">
        <f t="shared" si="0"/>
        <v>2017</v>
      </c>
      <c r="B14">
        <v>42736</v>
      </c>
      <c r="C14" s="10">
        <v>276552</v>
      </c>
      <c r="D14" s="10">
        <v>246621</v>
      </c>
      <c r="E14" s="10">
        <v>4813518</v>
      </c>
      <c r="F14" s="10">
        <v>58.998996045654849</v>
      </c>
      <c r="G14" s="10">
        <v>2415.1848143597813</v>
      </c>
      <c r="H14" s="10">
        <v>66819.98</v>
      </c>
      <c r="I14" s="10">
        <v>57632.49</v>
      </c>
      <c r="J14" s="10">
        <v>9187.4920000000002</v>
      </c>
      <c r="K14" s="10">
        <v>0</v>
      </c>
      <c r="L14" s="10">
        <v>65269.22</v>
      </c>
      <c r="M14" s="10">
        <v>20392.240000000002</v>
      </c>
      <c r="N14" s="10">
        <v>10133.99</v>
      </c>
      <c r="O14" s="10">
        <v>6760.741</v>
      </c>
      <c r="P14" s="10">
        <v>27982.25</v>
      </c>
      <c r="Q14" s="10">
        <v>1550.7599999999948</v>
      </c>
      <c r="R14" s="10"/>
      <c r="S14" s="10">
        <v>42736</v>
      </c>
      <c r="T14" s="10">
        <v>2470.1390000000001</v>
      </c>
      <c r="U14" s="10">
        <v>81034.39</v>
      </c>
      <c r="V14" s="10">
        <v>20462.39</v>
      </c>
      <c r="W14" s="11">
        <v>3.08324</v>
      </c>
      <c r="Y14" s="12"/>
      <c r="Z14" s="12"/>
      <c r="AA14" s="12"/>
      <c r="AB14" s="12"/>
      <c r="AC14" s="12"/>
    </row>
    <row r="15" spans="1:29" x14ac:dyDescent="0.25">
      <c r="A15" s="1">
        <f t="shared" si="0"/>
        <v>2018</v>
      </c>
      <c r="B15">
        <v>43101</v>
      </c>
      <c r="C15" s="10">
        <v>287523</v>
      </c>
      <c r="D15" s="10">
        <v>252030</v>
      </c>
      <c r="E15" s="10">
        <v>4874463</v>
      </c>
      <c r="F15" s="10">
        <v>59.348419930060189</v>
      </c>
      <c r="G15" s="10">
        <v>2431.4014054845215</v>
      </c>
      <c r="H15" s="10">
        <v>67268.84</v>
      </c>
      <c r="I15" s="10">
        <v>57767.38</v>
      </c>
      <c r="J15" s="10">
        <v>9501.4629999999997</v>
      </c>
      <c r="K15" s="10">
        <v>0</v>
      </c>
      <c r="L15" s="10">
        <v>66043.97</v>
      </c>
      <c r="M15" s="10">
        <v>20983.22</v>
      </c>
      <c r="N15" s="10">
        <v>10345.799999999999</v>
      </c>
      <c r="O15" s="10">
        <v>6949.9489999999996</v>
      </c>
      <c r="P15" s="10">
        <v>27765</v>
      </c>
      <c r="Q15" s="10">
        <v>1224.8699999999953</v>
      </c>
      <c r="R15" s="10"/>
      <c r="S15" s="10">
        <v>43101</v>
      </c>
      <c r="T15" s="10">
        <v>2504.9360000000001</v>
      </c>
      <c r="U15" s="10">
        <v>82314.460000000006</v>
      </c>
      <c r="V15" s="10">
        <v>21742.46</v>
      </c>
      <c r="W15" s="11">
        <v>3.0911999999999997</v>
      </c>
      <c r="Y15" s="12"/>
      <c r="Z15" s="12"/>
      <c r="AA15" s="12"/>
      <c r="AB15" s="12"/>
      <c r="AC15" s="12"/>
    </row>
    <row r="16" spans="1:29" x14ac:dyDescent="0.25">
      <c r="A16" s="1">
        <f t="shared" si="0"/>
        <v>2019</v>
      </c>
      <c r="B16">
        <v>43466</v>
      </c>
      <c r="C16" s="10">
        <v>298601.26663052867</v>
      </c>
      <c r="D16" s="10">
        <v>256661.36697978192</v>
      </c>
      <c r="E16" s="10">
        <v>4934366</v>
      </c>
      <c r="F16" s="10">
        <v>59.911619195858179</v>
      </c>
      <c r="G16" s="10">
        <v>2448.4063848543196</v>
      </c>
      <c r="H16" s="10">
        <v>68273.649999999994</v>
      </c>
      <c r="I16" s="10">
        <v>58426.85</v>
      </c>
      <c r="J16" s="10">
        <v>9846.7980000000007</v>
      </c>
      <c r="K16" s="10">
        <v>0</v>
      </c>
      <c r="L16" s="10">
        <v>66968.479999999996</v>
      </c>
      <c r="M16" s="10">
        <v>21541.47</v>
      </c>
      <c r="N16" s="10">
        <v>10453.16</v>
      </c>
      <c r="O16" s="10">
        <v>6988.3879999999999</v>
      </c>
      <c r="P16" s="10">
        <v>27985.46</v>
      </c>
      <c r="Q16" s="10">
        <v>1305.1699999999983</v>
      </c>
      <c r="R16" s="10"/>
      <c r="S16" s="10">
        <v>43466</v>
      </c>
      <c r="T16" s="10">
        <v>2676.6779999999999</v>
      </c>
      <c r="U16" s="10">
        <v>83685.97</v>
      </c>
      <c r="V16" s="10">
        <v>23113.97</v>
      </c>
      <c r="W16" s="11">
        <v>3.2517699999999996</v>
      </c>
      <c r="Y16" s="12"/>
      <c r="Z16" s="12"/>
      <c r="AA16" s="12"/>
      <c r="AB16" s="12"/>
      <c r="AC16" s="12"/>
    </row>
    <row r="17" spans="1:29" x14ac:dyDescent="0.25">
      <c r="A17" s="1">
        <f t="shared" si="0"/>
        <v>2020</v>
      </c>
      <c r="B17">
        <v>43831</v>
      </c>
      <c r="C17" s="10">
        <v>309435.33896273747</v>
      </c>
      <c r="D17" s="10">
        <v>260654.05257810597</v>
      </c>
      <c r="E17" s="10">
        <v>4993155</v>
      </c>
      <c r="F17" s="10">
        <v>60.496970360559111</v>
      </c>
      <c r="G17" s="10">
        <v>2460.6475899198153</v>
      </c>
      <c r="H17" s="10">
        <v>70789.81</v>
      </c>
      <c r="I17" s="10">
        <v>60546.74</v>
      </c>
      <c r="J17" s="10">
        <v>10243.07</v>
      </c>
      <c r="K17" s="10">
        <v>0</v>
      </c>
      <c r="L17" s="10">
        <v>69347.13</v>
      </c>
      <c r="M17" s="10">
        <v>22323.05</v>
      </c>
      <c r="N17" s="10">
        <v>10835.74</v>
      </c>
      <c r="O17" s="10">
        <v>7187.49</v>
      </c>
      <c r="P17" s="10">
        <v>29000.85</v>
      </c>
      <c r="Q17" s="10">
        <v>1442.679999999993</v>
      </c>
      <c r="R17" s="10"/>
      <c r="S17" s="10">
        <v>43831</v>
      </c>
      <c r="T17" s="10">
        <v>2907.0880000000002</v>
      </c>
      <c r="U17" s="10">
        <v>85150.38</v>
      </c>
      <c r="V17" s="10">
        <v>24578.38</v>
      </c>
      <c r="W17" s="11">
        <v>3.4738100000000003</v>
      </c>
      <c r="Y17" s="12"/>
      <c r="Z17" s="12"/>
      <c r="AA17" s="12"/>
      <c r="AB17" s="12"/>
      <c r="AC17" s="12"/>
    </row>
    <row r="18" spans="1:29" x14ac:dyDescent="0.25">
      <c r="A18" s="1">
        <f t="shared" si="0"/>
        <v>2021</v>
      </c>
      <c r="B18">
        <v>44197</v>
      </c>
      <c r="C18" s="10">
        <v>320369.46064923023</v>
      </c>
      <c r="D18" s="10">
        <v>264449.38252400723</v>
      </c>
      <c r="E18" s="10">
        <v>5050760</v>
      </c>
      <c r="F18" s="10">
        <v>61.142792150968305</v>
      </c>
      <c r="G18" s="10">
        <v>2469.8001644817896</v>
      </c>
      <c r="H18" s="10">
        <v>73316.600000000006</v>
      </c>
      <c r="I18" s="10">
        <v>62686.2</v>
      </c>
      <c r="J18" s="10">
        <v>10630.4</v>
      </c>
      <c r="K18" s="10">
        <v>0</v>
      </c>
      <c r="L18" s="10">
        <v>71907.19</v>
      </c>
      <c r="M18" s="10">
        <v>23287.01</v>
      </c>
      <c r="N18" s="10">
        <v>11209.11</v>
      </c>
      <c r="O18" s="10">
        <v>7385.4549999999999</v>
      </c>
      <c r="P18" s="10">
        <v>30025.62</v>
      </c>
      <c r="Q18" s="10">
        <v>1409.4100000000035</v>
      </c>
      <c r="R18" s="10"/>
      <c r="S18" s="10">
        <v>44197</v>
      </c>
      <c r="T18" s="10">
        <v>3127.66</v>
      </c>
      <c r="U18" s="10">
        <v>86868.63</v>
      </c>
      <c r="V18" s="10">
        <v>26296.63</v>
      </c>
      <c r="W18" s="11">
        <v>3.6730999999999998</v>
      </c>
      <c r="Y18" s="12"/>
      <c r="Z18" s="12"/>
      <c r="AA18" s="12"/>
      <c r="AB18" s="12"/>
      <c r="AC18" s="12"/>
    </row>
    <row r="19" spans="1:29" x14ac:dyDescent="0.25">
      <c r="A19" s="1">
        <f t="shared" si="0"/>
        <v>2022</v>
      </c>
      <c r="B19">
        <v>44562</v>
      </c>
      <c r="C19" s="10">
        <v>331527.5537535561</v>
      </c>
      <c r="D19" s="10">
        <v>268203.69295256259</v>
      </c>
      <c r="E19" s="10">
        <v>5107082</v>
      </c>
      <c r="F19" s="10">
        <v>61.825516226521081</v>
      </c>
      <c r="G19" s="10">
        <v>2477.3605008925188</v>
      </c>
      <c r="H19" s="10">
        <v>75887.83</v>
      </c>
      <c r="I19" s="10">
        <v>64869.49</v>
      </c>
      <c r="J19" s="10">
        <v>11018.34</v>
      </c>
      <c r="K19" s="10">
        <v>0</v>
      </c>
      <c r="L19" s="10">
        <v>74567.45</v>
      </c>
      <c r="M19" s="10">
        <v>24292.06</v>
      </c>
      <c r="N19" s="10">
        <v>11617.51</v>
      </c>
      <c r="O19" s="10">
        <v>7586.5079999999998</v>
      </c>
      <c r="P19" s="10">
        <v>31071.37</v>
      </c>
      <c r="Q19" s="10">
        <v>1320.3800000000047</v>
      </c>
      <c r="R19" s="10"/>
      <c r="S19" s="10">
        <v>44562</v>
      </c>
      <c r="T19" s="10">
        <v>3341.3420000000001</v>
      </c>
      <c r="U19" s="10">
        <v>88889.59</v>
      </c>
      <c r="V19" s="10">
        <v>28317.59</v>
      </c>
      <c r="W19" s="11">
        <v>3.8464299999999998</v>
      </c>
      <c r="Y19" s="12"/>
      <c r="Z19" s="12"/>
      <c r="AA19" s="12"/>
      <c r="AB19" s="12"/>
      <c r="AC19" s="12"/>
    </row>
    <row r="20" spans="1:29" x14ac:dyDescent="0.25">
      <c r="A20" s="1">
        <f t="shared" si="0"/>
        <v>2023</v>
      </c>
      <c r="B20">
        <v>44927</v>
      </c>
      <c r="C20" s="10">
        <v>343509.92649612779</v>
      </c>
      <c r="D20" s="10">
        <v>272448.42320724856</v>
      </c>
      <c r="E20" s="10">
        <v>5162704</v>
      </c>
      <c r="F20" s="10">
        <v>62.572216914226615</v>
      </c>
      <c r="G20" s="10">
        <v>2486.306758178981</v>
      </c>
      <c r="H20" s="10">
        <v>78634.52</v>
      </c>
      <c r="I20" s="10">
        <v>67214.06</v>
      </c>
      <c r="J20" s="10">
        <v>11420.46</v>
      </c>
      <c r="K20" s="10">
        <v>0</v>
      </c>
      <c r="L20" s="10">
        <v>77439.5</v>
      </c>
      <c r="M20" s="10">
        <v>25373.360000000001</v>
      </c>
      <c r="N20" s="10">
        <v>12068.21</v>
      </c>
      <c r="O20" s="10">
        <v>7803.5450000000001</v>
      </c>
      <c r="P20" s="10">
        <v>32194.38</v>
      </c>
      <c r="Q20" s="10">
        <v>1195.0200000000041</v>
      </c>
      <c r="R20" s="10"/>
      <c r="S20" s="10">
        <v>44927</v>
      </c>
      <c r="T20" s="10">
        <v>3540.9369999999999</v>
      </c>
      <c r="U20" s="10">
        <v>91235.51</v>
      </c>
      <c r="V20" s="10">
        <v>30663.51</v>
      </c>
      <c r="W20" s="11">
        <v>3.9835199999999999</v>
      </c>
      <c r="Y20" s="12"/>
      <c r="Z20" s="12"/>
      <c r="AA20" s="12"/>
      <c r="AB20" s="12"/>
      <c r="AC20" s="12"/>
    </row>
    <row r="21" spans="1:29" x14ac:dyDescent="0.25">
      <c r="A21" s="1">
        <f t="shared" si="0"/>
        <v>2024</v>
      </c>
      <c r="B21">
        <v>45292</v>
      </c>
      <c r="C21" s="10">
        <v>355714.7780840554</v>
      </c>
      <c r="D21" s="10">
        <v>276596.49121092964</v>
      </c>
      <c r="E21" s="10">
        <v>5218273</v>
      </c>
      <c r="F21" s="10">
        <v>63.24979856586009</v>
      </c>
      <c r="G21" s="10">
        <v>2496.8618936838157</v>
      </c>
      <c r="H21" s="10">
        <v>81438.34</v>
      </c>
      <c r="I21" s="10">
        <v>69602.16</v>
      </c>
      <c r="J21" s="10">
        <v>11836.18</v>
      </c>
      <c r="K21" s="10">
        <v>0</v>
      </c>
      <c r="L21" s="10">
        <v>80373.13</v>
      </c>
      <c r="M21" s="10">
        <v>26481.95</v>
      </c>
      <c r="N21" s="10">
        <v>12527.5</v>
      </c>
      <c r="O21" s="10">
        <v>8025.4340000000002</v>
      </c>
      <c r="P21" s="10">
        <v>33338.25</v>
      </c>
      <c r="Q21" s="10">
        <v>1065.2099999999919</v>
      </c>
      <c r="R21" s="10"/>
      <c r="S21" s="10">
        <v>45292</v>
      </c>
      <c r="T21" s="10">
        <v>3734.4479999999999</v>
      </c>
      <c r="U21" s="10">
        <v>93904.74</v>
      </c>
      <c r="V21" s="10">
        <v>33332.74</v>
      </c>
      <c r="W21" s="11">
        <v>4.0932000000000004</v>
      </c>
      <c r="Y21" s="12"/>
      <c r="Z21" s="12"/>
      <c r="AA21" s="12"/>
      <c r="AB21" s="12"/>
      <c r="AC21" s="12"/>
    </row>
    <row r="22" spans="1:29" x14ac:dyDescent="0.25">
      <c r="A22" s="1">
        <f t="shared" si="0"/>
        <v>2025</v>
      </c>
      <c r="B22">
        <v>45658</v>
      </c>
      <c r="C22" s="10">
        <v>368077.57284872513</v>
      </c>
      <c r="D22" s="10">
        <v>280597.58253721776</v>
      </c>
      <c r="E22" s="10">
        <v>5273740</v>
      </c>
      <c r="F22" s="10">
        <v>63.880371037291404</v>
      </c>
      <c r="G22" s="10">
        <v>2507.9534139310981</v>
      </c>
      <c r="H22" s="10">
        <v>84285.25</v>
      </c>
      <c r="I22" s="10">
        <v>72021.17</v>
      </c>
      <c r="J22" s="10">
        <v>12264.08</v>
      </c>
      <c r="K22" s="10">
        <v>0</v>
      </c>
      <c r="L22" s="10">
        <v>83344.91</v>
      </c>
      <c r="M22" s="10">
        <v>27619.46</v>
      </c>
      <c r="N22" s="10">
        <v>12982.83</v>
      </c>
      <c r="O22" s="10">
        <v>8245.7099999999991</v>
      </c>
      <c r="P22" s="10">
        <v>34496.910000000003</v>
      </c>
      <c r="Q22" s="10">
        <v>940.33999999999651</v>
      </c>
      <c r="R22" s="10"/>
      <c r="S22" s="10">
        <v>45658</v>
      </c>
      <c r="T22" s="10">
        <v>3926.0949999999998</v>
      </c>
      <c r="U22" s="10">
        <v>96890.5</v>
      </c>
      <c r="V22" s="10">
        <v>36318.5</v>
      </c>
      <c r="W22" s="11">
        <v>4.18093</v>
      </c>
      <c r="Y22" s="12"/>
      <c r="Z22" s="12"/>
      <c r="AA22" s="12"/>
      <c r="AB22" s="12"/>
      <c r="AC22" s="12"/>
    </row>
    <row r="23" spans="1:29" x14ac:dyDescent="0.25">
      <c r="A23" s="1">
        <f t="shared" si="0"/>
        <v>2026</v>
      </c>
      <c r="B23">
        <v>46023</v>
      </c>
      <c r="C23" s="10">
        <v>380647.39084424276</v>
      </c>
      <c r="D23" s="10">
        <v>284490.11799478543</v>
      </c>
      <c r="E23" s="10">
        <v>5329072</v>
      </c>
      <c r="F23" s="10">
        <v>64.48244260265696</v>
      </c>
      <c r="G23" s="10">
        <v>2519.1730607424124</v>
      </c>
      <c r="H23" s="10">
        <v>87182.41</v>
      </c>
      <c r="I23" s="10">
        <v>74480.69</v>
      </c>
      <c r="J23" s="10">
        <v>12701.72</v>
      </c>
      <c r="K23" s="10">
        <v>0</v>
      </c>
      <c r="L23" s="10">
        <v>86371.53</v>
      </c>
      <c r="M23" s="10">
        <v>28792.42</v>
      </c>
      <c r="N23" s="10">
        <v>13437.84</v>
      </c>
      <c r="O23" s="10">
        <v>8466.2870000000003</v>
      </c>
      <c r="P23" s="10">
        <v>35674.980000000003</v>
      </c>
      <c r="Q23" s="10">
        <v>810.88000000000466</v>
      </c>
      <c r="R23" s="10"/>
      <c r="S23" s="10">
        <v>46023</v>
      </c>
      <c r="T23" s="10">
        <v>4118.9359999999997</v>
      </c>
      <c r="U23" s="10">
        <v>100198.6</v>
      </c>
      <c r="V23" s="10">
        <v>39626.550000000003</v>
      </c>
      <c r="W23" s="11">
        <v>4.2511200000000002</v>
      </c>
      <c r="Y23" s="12"/>
      <c r="Z23" s="12"/>
      <c r="AA23" s="12"/>
      <c r="AB23" s="12"/>
      <c r="AC23" s="12"/>
    </row>
    <row r="24" spans="1:29" x14ac:dyDescent="0.25">
      <c r="A24" s="1">
        <f t="shared" si="0"/>
        <v>2027</v>
      </c>
      <c r="B24">
        <v>46388</v>
      </c>
      <c r="C24" s="10">
        <v>393737.17383644148</v>
      </c>
      <c r="D24" s="10">
        <v>288503.22086286312</v>
      </c>
      <c r="E24" s="10">
        <v>5384216</v>
      </c>
      <c r="F24" s="10">
        <v>65.065260531748834</v>
      </c>
      <c r="G24" s="10">
        <v>2531.9093428769452</v>
      </c>
      <c r="H24" s="10">
        <v>90195.92</v>
      </c>
      <c r="I24" s="10">
        <v>77041.95</v>
      </c>
      <c r="J24" s="10">
        <v>13153.97</v>
      </c>
      <c r="K24" s="10">
        <v>0</v>
      </c>
      <c r="L24" s="10">
        <v>89553.35</v>
      </c>
      <c r="M24" s="10">
        <v>30033.3</v>
      </c>
      <c r="N24" s="10">
        <v>13917.02</v>
      </c>
      <c r="O24" s="10">
        <v>8701.2579999999998</v>
      </c>
      <c r="P24" s="10">
        <v>36901.769999999997</v>
      </c>
      <c r="Q24" s="10">
        <v>642.56999999999243</v>
      </c>
      <c r="R24" s="10"/>
      <c r="S24" s="10">
        <v>46388</v>
      </c>
      <c r="T24" s="10">
        <v>4315.83</v>
      </c>
      <c r="U24" s="10">
        <v>103871.8</v>
      </c>
      <c r="V24" s="10">
        <v>43299.81</v>
      </c>
      <c r="W24" s="11">
        <v>4.3072800000000004</v>
      </c>
      <c r="Y24" s="12"/>
      <c r="Z24" s="12"/>
      <c r="AA24" s="12"/>
      <c r="AB24" s="12"/>
      <c r="AC24" s="12"/>
    </row>
    <row r="25" spans="1:29" x14ac:dyDescent="0.25">
      <c r="A25" s="1">
        <f t="shared" si="0"/>
        <v>2028</v>
      </c>
      <c r="B25">
        <v>46753</v>
      </c>
      <c r="C25" s="10">
        <v>407244.18981134763</v>
      </c>
      <c r="D25" s="10">
        <v>292549.31771017285</v>
      </c>
      <c r="E25" s="10">
        <v>5439102</v>
      </c>
      <c r="F25" s="10">
        <v>65.635283992105201</v>
      </c>
      <c r="G25" s="10">
        <v>2545.3319822161366</v>
      </c>
      <c r="H25" s="10">
        <v>93306.78</v>
      </c>
      <c r="I25" s="10">
        <v>79684.84</v>
      </c>
      <c r="J25" s="10">
        <v>13621.94</v>
      </c>
      <c r="K25" s="10">
        <v>0</v>
      </c>
      <c r="L25" s="10">
        <v>92858.73</v>
      </c>
      <c r="M25" s="10">
        <v>31331.48</v>
      </c>
      <c r="N25" s="10">
        <v>14418.6</v>
      </c>
      <c r="O25" s="10">
        <v>8940.9650000000001</v>
      </c>
      <c r="P25" s="10">
        <v>38167.68</v>
      </c>
      <c r="Q25" s="10">
        <v>448.05000000000291</v>
      </c>
      <c r="R25" s="10"/>
      <c r="S25" s="10">
        <v>46753</v>
      </c>
      <c r="T25" s="10">
        <v>4520.7089999999998</v>
      </c>
      <c r="U25" s="10">
        <v>107944.5</v>
      </c>
      <c r="V25" s="10">
        <v>47372.47</v>
      </c>
      <c r="W25" s="11">
        <v>4.3521999999999998</v>
      </c>
      <c r="Y25" s="12"/>
      <c r="Z25" s="12"/>
      <c r="AA25" s="12"/>
      <c r="AB25" s="12"/>
      <c r="AC25" s="12"/>
    </row>
    <row r="26" spans="1:29" x14ac:dyDescent="0.25">
      <c r="A26" s="1">
        <f t="shared" si="0"/>
        <v>2029</v>
      </c>
      <c r="B26">
        <v>47119</v>
      </c>
      <c r="C26" s="10">
        <v>421189.00677988405</v>
      </c>
      <c r="D26" s="10">
        <v>296634.03902208532</v>
      </c>
      <c r="E26" s="10">
        <v>5493695</v>
      </c>
      <c r="F26" s="10">
        <v>66.19635464541436</v>
      </c>
      <c r="G26" s="10">
        <v>2559.2667123329611</v>
      </c>
      <c r="H26" s="10">
        <v>96520.48</v>
      </c>
      <c r="I26" s="10">
        <v>82413.399999999994</v>
      </c>
      <c r="J26" s="10">
        <v>14107.08</v>
      </c>
      <c r="K26" s="10">
        <v>0</v>
      </c>
      <c r="L26" s="10">
        <v>96289.09</v>
      </c>
      <c r="M26" s="10">
        <v>32677.35</v>
      </c>
      <c r="N26" s="10">
        <v>14944.65</v>
      </c>
      <c r="O26" s="10">
        <v>9192.4750000000004</v>
      </c>
      <c r="P26" s="10">
        <v>39474.61</v>
      </c>
      <c r="Q26" s="10">
        <v>231.38999999999942</v>
      </c>
      <c r="R26" s="10"/>
      <c r="S26" s="10">
        <v>47119</v>
      </c>
      <c r="T26" s="10">
        <v>4736.7520000000004</v>
      </c>
      <c r="U26" s="10">
        <v>112449.8</v>
      </c>
      <c r="V26" s="10">
        <v>51877.83</v>
      </c>
      <c r="W26" s="11">
        <v>4.3881399999999999</v>
      </c>
      <c r="Y26" s="12"/>
      <c r="Z26" s="12"/>
      <c r="AA26" s="12"/>
      <c r="AB26" s="12"/>
      <c r="AC26" s="12"/>
    </row>
    <row r="27" spans="1:29" x14ac:dyDescent="0.25">
      <c r="A27" s="1">
        <f t="shared" si="0"/>
        <v>2030</v>
      </c>
      <c r="B27">
        <v>47484</v>
      </c>
      <c r="C27" s="10">
        <v>435596.38881656423</v>
      </c>
      <c r="D27" s="10">
        <v>300765.46324627392</v>
      </c>
      <c r="E27" s="10">
        <v>5547910</v>
      </c>
      <c r="F27" s="10">
        <v>66.75035235167131</v>
      </c>
      <c r="G27" s="10">
        <v>2573.8010525906416</v>
      </c>
      <c r="H27" s="10">
        <v>99841.43</v>
      </c>
      <c r="I27" s="10">
        <v>85232.47</v>
      </c>
      <c r="J27" s="10">
        <v>14608.96</v>
      </c>
      <c r="K27" s="10">
        <v>0</v>
      </c>
      <c r="L27" s="10">
        <v>99849.82</v>
      </c>
      <c r="M27" s="10">
        <v>34075.620000000003</v>
      </c>
      <c r="N27" s="10">
        <v>15485.23</v>
      </c>
      <c r="O27" s="10">
        <v>9464.07</v>
      </c>
      <c r="P27" s="10">
        <v>40824.9</v>
      </c>
      <c r="Q27" s="10">
        <v>-8.3900000000139698</v>
      </c>
      <c r="R27" s="10"/>
      <c r="S27" s="10">
        <v>47484</v>
      </c>
      <c r="T27" s="10">
        <v>4966.7830000000004</v>
      </c>
      <c r="U27" s="10">
        <v>117425</v>
      </c>
      <c r="V27" s="10">
        <v>56853.01</v>
      </c>
      <c r="W27" s="11">
        <v>4.4168899999999995</v>
      </c>
      <c r="Y27" s="12"/>
      <c r="Z27" s="12"/>
      <c r="AA27" s="12"/>
      <c r="AB27" s="12"/>
      <c r="AC27" s="12"/>
    </row>
    <row r="28" spans="1:29" x14ac:dyDescent="0.25">
      <c r="A28" s="1">
        <f t="shared" si="0"/>
        <v>2031</v>
      </c>
      <c r="B28">
        <v>47849</v>
      </c>
      <c r="C28" s="10">
        <v>450487.04561107693</v>
      </c>
      <c r="D28" s="10">
        <v>304948.01764223533</v>
      </c>
      <c r="E28" s="10">
        <v>5601710</v>
      </c>
      <c r="F28" s="10">
        <v>67.301175858705676</v>
      </c>
      <c r="G28" s="10">
        <v>2588.5830556648339</v>
      </c>
      <c r="H28" s="10">
        <v>103274.5</v>
      </c>
      <c r="I28" s="10">
        <v>88146.11</v>
      </c>
      <c r="J28" s="10">
        <v>15128.36</v>
      </c>
      <c r="K28" s="10">
        <v>0</v>
      </c>
      <c r="L28" s="10">
        <v>103534.39999999999</v>
      </c>
      <c r="M28" s="10">
        <v>35529.1</v>
      </c>
      <c r="N28" s="10">
        <v>16028.85</v>
      </c>
      <c r="O28" s="10">
        <v>9755.9519999999993</v>
      </c>
      <c r="P28" s="10">
        <v>42220.480000000003</v>
      </c>
      <c r="Q28" s="10">
        <v>-259.89999999999418</v>
      </c>
      <c r="R28" s="10"/>
      <c r="S28" s="10">
        <v>47849</v>
      </c>
      <c r="T28" s="10">
        <v>5213.5379999999996</v>
      </c>
      <c r="U28" s="10">
        <v>122898.4</v>
      </c>
      <c r="V28" s="10">
        <v>62326.45</v>
      </c>
      <c r="W28" s="11">
        <v>4.4398900000000001</v>
      </c>
      <c r="Y28" s="12"/>
      <c r="Z28" s="12"/>
      <c r="AA28" s="12"/>
      <c r="AB28" s="12"/>
      <c r="AC28" s="12"/>
    </row>
    <row r="29" spans="1:29" x14ac:dyDescent="0.25">
      <c r="A29" s="1">
        <f t="shared" si="0"/>
        <v>2032</v>
      </c>
      <c r="B29">
        <v>48214</v>
      </c>
      <c r="C29" s="10">
        <v>466300.36437949975</v>
      </c>
      <c r="D29" s="10">
        <v>309463.35431392537</v>
      </c>
      <c r="E29" s="10">
        <v>5655026</v>
      </c>
      <c r="F29" s="10">
        <v>67.85196248150254</v>
      </c>
      <c r="G29" s="10">
        <v>2605.9608901816709</v>
      </c>
      <c r="H29" s="10">
        <v>106912.1</v>
      </c>
      <c r="I29" s="10">
        <v>91240.27</v>
      </c>
      <c r="J29" s="10">
        <v>15671.84</v>
      </c>
      <c r="K29" s="10">
        <v>0</v>
      </c>
      <c r="L29" s="10">
        <v>107482</v>
      </c>
      <c r="M29" s="10">
        <v>37090.18</v>
      </c>
      <c r="N29" s="10">
        <v>16609.39</v>
      </c>
      <c r="O29" s="10">
        <v>10079.91</v>
      </c>
      <c r="P29" s="10">
        <v>43702.53</v>
      </c>
      <c r="Q29" s="10">
        <v>-569.89999999999418</v>
      </c>
      <c r="R29" s="10"/>
      <c r="S29" s="10">
        <v>48214</v>
      </c>
      <c r="T29" s="10">
        <v>5479.1660000000002</v>
      </c>
      <c r="U29" s="10">
        <v>128947.5</v>
      </c>
      <c r="V29" s="10">
        <v>68375.509999999995</v>
      </c>
      <c r="W29" s="11">
        <v>4.4582899999999999</v>
      </c>
      <c r="Y29" s="12"/>
      <c r="Z29" s="12"/>
      <c r="AA29" s="12"/>
      <c r="AB29" s="12"/>
      <c r="AC29" s="12"/>
    </row>
    <row r="30" spans="1:29" x14ac:dyDescent="0.25">
      <c r="A30" s="1">
        <f t="shared" si="0"/>
        <v>2033</v>
      </c>
      <c r="B30">
        <v>48580</v>
      </c>
      <c r="C30" s="10">
        <v>482848.6418013426</v>
      </c>
      <c r="D30" s="10">
        <v>314162.36530289234</v>
      </c>
      <c r="E30" s="10">
        <v>5707839</v>
      </c>
      <c r="F30" s="10">
        <v>68.402611792232321</v>
      </c>
      <c r="G30" s="10">
        <v>2624.44130414351</v>
      </c>
      <c r="H30" s="10">
        <v>110718</v>
      </c>
      <c r="I30" s="10">
        <v>94478.25</v>
      </c>
      <c r="J30" s="10">
        <v>16239.77</v>
      </c>
      <c r="K30" s="10">
        <v>0</v>
      </c>
      <c r="L30" s="10">
        <v>111605.1</v>
      </c>
      <c r="M30" s="10">
        <v>38730.31</v>
      </c>
      <c r="N30" s="10">
        <v>17201.509999999998</v>
      </c>
      <c r="O30" s="10">
        <v>10419.81</v>
      </c>
      <c r="P30" s="10">
        <v>45253.47</v>
      </c>
      <c r="Q30" s="10">
        <v>-887.10000000000582</v>
      </c>
      <c r="R30" s="10"/>
      <c r="S30" s="10">
        <v>48580</v>
      </c>
      <c r="T30" s="10">
        <v>5767.8320000000003</v>
      </c>
      <c r="U30" s="10">
        <v>135602.4</v>
      </c>
      <c r="V30" s="10">
        <v>75030.44</v>
      </c>
      <c r="W30" s="11">
        <v>4.4730100000000004</v>
      </c>
      <c r="Y30" s="12"/>
      <c r="Z30" s="12"/>
      <c r="AA30" s="12"/>
      <c r="AB30" s="12"/>
      <c r="AC30" s="12"/>
    </row>
    <row r="31" spans="1:29" x14ac:dyDescent="0.25">
      <c r="A31" s="1">
        <f t="shared" si="0"/>
        <v>2034</v>
      </c>
      <c r="B31">
        <v>48945</v>
      </c>
      <c r="C31" s="10">
        <v>499941.53032172716</v>
      </c>
      <c r="D31" s="10">
        <v>318905.71385795006</v>
      </c>
      <c r="E31" s="10">
        <v>5760140</v>
      </c>
      <c r="F31" s="10">
        <v>68.953781158693545</v>
      </c>
      <c r="G31" s="10">
        <v>2643.0982988042838</v>
      </c>
      <c r="H31" s="10">
        <v>114653.6</v>
      </c>
      <c r="I31" s="10">
        <v>97822.79</v>
      </c>
      <c r="J31" s="10">
        <v>16830.849999999999</v>
      </c>
      <c r="K31" s="10">
        <v>0</v>
      </c>
      <c r="L31" s="10">
        <v>115860.2</v>
      </c>
      <c r="M31" s="10">
        <v>40420.26</v>
      </c>
      <c r="N31" s="10">
        <v>17815.45</v>
      </c>
      <c r="O31" s="10">
        <v>10769.01</v>
      </c>
      <c r="P31" s="10">
        <v>46855.44</v>
      </c>
      <c r="Q31" s="10">
        <v>-1206.5999999999913</v>
      </c>
      <c r="R31" s="10"/>
      <c r="S31" s="10">
        <v>48945</v>
      </c>
      <c r="T31" s="10">
        <v>6081.4759999999997</v>
      </c>
      <c r="U31" s="10">
        <v>142890.5</v>
      </c>
      <c r="V31" s="10">
        <v>82318.52</v>
      </c>
      <c r="W31" s="11">
        <v>4.4847799999999998</v>
      </c>
      <c r="Y31" s="12"/>
      <c r="Z31" s="12"/>
      <c r="AA31" s="12"/>
      <c r="AB31" s="12"/>
      <c r="AC31" s="12"/>
    </row>
    <row r="32" spans="1:29" x14ac:dyDescent="0.25">
      <c r="A32" s="1">
        <f t="shared" si="0"/>
        <v>2035</v>
      </c>
      <c r="B32">
        <v>49310</v>
      </c>
      <c r="C32" s="10">
        <v>517506.08947401249</v>
      </c>
      <c r="D32" s="10">
        <v>323637.11047476612</v>
      </c>
      <c r="E32" s="10">
        <v>5811963</v>
      </c>
      <c r="F32" s="10">
        <v>69.504601425517677</v>
      </c>
      <c r="G32" s="10">
        <v>2661.5918758260514</v>
      </c>
      <c r="H32" s="10">
        <v>118701.9</v>
      </c>
      <c r="I32" s="10">
        <v>101259.6</v>
      </c>
      <c r="J32" s="10">
        <v>17442.28</v>
      </c>
      <c r="K32" s="10">
        <v>0</v>
      </c>
      <c r="L32" s="10">
        <v>120194</v>
      </c>
      <c r="M32" s="10">
        <v>42161.1</v>
      </c>
      <c r="N32" s="10">
        <v>18401.38</v>
      </c>
      <c r="O32" s="10">
        <v>11129.9</v>
      </c>
      <c r="P32" s="10">
        <v>48501.63</v>
      </c>
      <c r="Q32" s="10">
        <v>-1492.1000000000058</v>
      </c>
      <c r="R32" s="10"/>
      <c r="S32" s="10">
        <v>49310</v>
      </c>
      <c r="T32" s="10">
        <v>6421.7920000000004</v>
      </c>
      <c r="U32" s="10">
        <v>150804.4</v>
      </c>
      <c r="V32" s="10">
        <v>90232.41</v>
      </c>
      <c r="W32" s="11">
        <v>4.4942000000000002</v>
      </c>
      <c r="Y32" s="12"/>
      <c r="Z32" s="12"/>
      <c r="AA32" s="12"/>
      <c r="AB32" s="12"/>
      <c r="AC32" s="12"/>
    </row>
    <row r="33" spans="1:29" x14ac:dyDescent="0.25">
      <c r="A33" s="1">
        <f t="shared" si="0"/>
        <v>2036</v>
      </c>
      <c r="B33">
        <v>49675</v>
      </c>
      <c r="C33" s="10">
        <v>535713.10501544736</v>
      </c>
      <c r="D33" s="10">
        <v>328454.2506358262</v>
      </c>
      <c r="E33" s="10">
        <v>5863329</v>
      </c>
      <c r="F33" s="10">
        <v>70.057211181900144</v>
      </c>
      <c r="G33" s="10">
        <v>2680.6668385614093</v>
      </c>
      <c r="H33" s="10">
        <v>122897.5</v>
      </c>
      <c r="I33" s="10">
        <v>104822.2</v>
      </c>
      <c r="J33" s="10">
        <v>18075.32</v>
      </c>
      <c r="K33" s="10">
        <v>0</v>
      </c>
      <c r="L33" s="10">
        <v>124657.9</v>
      </c>
      <c r="M33" s="10">
        <v>43954.52</v>
      </c>
      <c r="N33" s="10">
        <v>18989.79</v>
      </c>
      <c r="O33" s="10">
        <v>11505.57</v>
      </c>
      <c r="P33" s="10">
        <v>50208.02</v>
      </c>
      <c r="Q33" s="10">
        <v>-1760.3999999999942</v>
      </c>
      <c r="R33" s="10"/>
      <c r="S33" s="10">
        <v>49675</v>
      </c>
      <c r="T33" s="10">
        <v>6788.8249999999998</v>
      </c>
      <c r="U33" s="10">
        <v>159353.60000000001</v>
      </c>
      <c r="V33" s="10">
        <v>98781.64</v>
      </c>
      <c r="W33" s="11">
        <v>4.5017399999999999</v>
      </c>
      <c r="Y33" s="12"/>
      <c r="Z33" s="12"/>
      <c r="AA33" s="12"/>
      <c r="AB33" s="12"/>
      <c r="AC33" s="12"/>
    </row>
    <row r="34" spans="1:29" x14ac:dyDescent="0.25">
      <c r="A34" s="1">
        <f t="shared" si="0"/>
        <v>2037</v>
      </c>
      <c r="B34">
        <v>50041</v>
      </c>
      <c r="C34" s="10">
        <v>554920.13202742033</v>
      </c>
      <c r="D34" s="10">
        <v>333559.30609788746</v>
      </c>
      <c r="E34" s="10">
        <v>5914283</v>
      </c>
      <c r="F34" s="10">
        <v>70.613029380473833</v>
      </c>
      <c r="G34" s="10">
        <v>2701.4838876530093</v>
      </c>
      <c r="H34" s="10">
        <v>127316.3</v>
      </c>
      <c r="I34" s="10">
        <v>108580.4</v>
      </c>
      <c r="J34" s="10">
        <v>18735.97</v>
      </c>
      <c r="K34" s="10">
        <v>0</v>
      </c>
      <c r="L34" s="10">
        <v>129353.4</v>
      </c>
      <c r="M34" s="10">
        <v>45833.15</v>
      </c>
      <c r="N34" s="10">
        <v>19593.18</v>
      </c>
      <c r="O34" s="10">
        <v>11918.9</v>
      </c>
      <c r="P34" s="10">
        <v>52008.14</v>
      </c>
      <c r="Q34" s="10">
        <v>-2037.0999999999913</v>
      </c>
      <c r="R34" s="10"/>
      <c r="S34" s="10">
        <v>50041</v>
      </c>
      <c r="T34" s="10">
        <v>7183.2969999999996</v>
      </c>
      <c r="U34" s="10">
        <v>168574</v>
      </c>
      <c r="V34" s="10">
        <v>108002</v>
      </c>
      <c r="W34" s="11">
        <v>4.5077699999999998</v>
      </c>
      <c r="Y34" s="12"/>
      <c r="Z34" s="12"/>
      <c r="AA34" s="12"/>
      <c r="AB34" s="12"/>
      <c r="AC34" s="12"/>
    </row>
    <row r="35" spans="1:29" x14ac:dyDescent="0.25">
      <c r="A35" s="1">
        <f t="shared" si="0"/>
        <v>2038</v>
      </c>
      <c r="B35">
        <v>50406</v>
      </c>
      <c r="C35" s="10">
        <v>574986.82194242149</v>
      </c>
      <c r="D35" s="10">
        <v>338844.45840388618</v>
      </c>
      <c r="E35" s="10">
        <v>5964904</v>
      </c>
      <c r="F35" s="10">
        <v>71.172853709536724</v>
      </c>
      <c r="G35" s="10">
        <v>2723.1379088676372</v>
      </c>
      <c r="H35" s="10">
        <v>131932.1</v>
      </c>
      <c r="I35" s="10">
        <v>112506.8</v>
      </c>
      <c r="J35" s="10">
        <v>19425.28</v>
      </c>
      <c r="K35" s="10">
        <v>0</v>
      </c>
      <c r="L35" s="10">
        <v>134248.1</v>
      </c>
      <c r="M35" s="10">
        <v>47798.02</v>
      </c>
      <c r="N35" s="10">
        <v>20206.849999999999</v>
      </c>
      <c r="O35" s="10">
        <v>12354.35</v>
      </c>
      <c r="P35" s="10">
        <v>53888.83</v>
      </c>
      <c r="Q35" s="10">
        <v>-2316</v>
      </c>
      <c r="R35" s="10"/>
      <c r="S35" s="10">
        <v>50406</v>
      </c>
      <c r="T35" s="10">
        <v>7607.0619999999999</v>
      </c>
      <c r="U35" s="10">
        <v>178497.1</v>
      </c>
      <c r="V35" s="10">
        <v>117925.1</v>
      </c>
      <c r="W35" s="11">
        <v>4.5125899999999994</v>
      </c>
      <c r="Y35" s="12"/>
      <c r="Z35" s="12"/>
      <c r="AA35" s="12"/>
      <c r="AB35" s="12"/>
      <c r="AC35" s="12"/>
    </row>
    <row r="36" spans="1:29" x14ac:dyDescent="0.25">
      <c r="A36" s="1">
        <f t="shared" si="0"/>
        <v>2039</v>
      </c>
      <c r="B36">
        <v>50771</v>
      </c>
      <c r="C36" s="10">
        <v>595675.26096942893</v>
      </c>
      <c r="D36" s="10">
        <v>344153.19156719412</v>
      </c>
      <c r="E36" s="10">
        <v>6015247</v>
      </c>
      <c r="F36" s="10">
        <v>71.735916326283672</v>
      </c>
      <c r="G36" s="10">
        <v>2744.4485100551215</v>
      </c>
      <c r="H36" s="10">
        <v>136696.70000000001</v>
      </c>
      <c r="I36" s="10">
        <v>116554.9</v>
      </c>
      <c r="J36" s="10">
        <v>20141.8</v>
      </c>
      <c r="K36" s="10">
        <v>0</v>
      </c>
      <c r="L36" s="10">
        <v>139272.70000000001</v>
      </c>
      <c r="M36" s="10">
        <v>49815.33</v>
      </c>
      <c r="N36" s="10">
        <v>20823.13</v>
      </c>
      <c r="O36" s="10">
        <v>12806.42</v>
      </c>
      <c r="P36" s="10">
        <v>55827.79</v>
      </c>
      <c r="Q36" s="10">
        <v>-2576</v>
      </c>
      <c r="R36" s="10"/>
      <c r="S36" s="10">
        <v>50771</v>
      </c>
      <c r="T36" s="10">
        <v>8061.7370000000001</v>
      </c>
      <c r="U36" s="10">
        <v>189134.8</v>
      </c>
      <c r="V36" s="10">
        <v>128562.8</v>
      </c>
      <c r="W36" s="11">
        <v>4.5164500000000007</v>
      </c>
      <c r="Y36" s="12"/>
      <c r="Z36" s="12"/>
      <c r="AA36" s="12"/>
      <c r="AB36" s="12"/>
      <c r="AC36" s="12"/>
    </row>
    <row r="37" spans="1:29" x14ac:dyDescent="0.25">
      <c r="A37" s="1">
        <f t="shared" si="0"/>
        <v>2040</v>
      </c>
      <c r="B37">
        <v>51136</v>
      </c>
      <c r="C37" s="10">
        <v>616922.71212297876</v>
      </c>
      <c r="D37" s="10">
        <v>349440.1688889119</v>
      </c>
      <c r="E37" s="10">
        <v>6065385</v>
      </c>
      <c r="F37" s="10">
        <v>72.300767805366519</v>
      </c>
      <c r="G37" s="10">
        <v>2765.1622065584202</v>
      </c>
      <c r="H37" s="10">
        <v>141594.79999999999</v>
      </c>
      <c r="I37" s="10">
        <v>120712.3</v>
      </c>
      <c r="J37" s="10">
        <v>20882.5</v>
      </c>
      <c r="K37" s="10">
        <v>0</v>
      </c>
      <c r="L37" s="10">
        <v>144413.29999999999</v>
      </c>
      <c r="M37" s="10">
        <v>51885.74</v>
      </c>
      <c r="N37" s="10">
        <v>21441.18</v>
      </c>
      <c r="O37" s="10">
        <v>13267.28</v>
      </c>
      <c r="P37" s="10">
        <v>57819.14</v>
      </c>
      <c r="Q37" s="10">
        <v>-2818.5</v>
      </c>
      <c r="R37" s="10"/>
      <c r="S37" s="10">
        <v>51136</v>
      </c>
      <c r="T37" s="10">
        <v>8548.0239999999994</v>
      </c>
      <c r="U37" s="10">
        <v>200501.4</v>
      </c>
      <c r="V37" s="10">
        <v>139929.4</v>
      </c>
      <c r="W37" s="11">
        <v>4.5195399999999992</v>
      </c>
      <c r="Y37" s="12"/>
      <c r="Z37" s="12"/>
      <c r="AA37" s="12"/>
      <c r="AB37" s="12"/>
      <c r="AC37" s="12"/>
    </row>
    <row r="38" spans="1:29" x14ac:dyDescent="0.25">
      <c r="A38" s="1">
        <f t="shared" si="0"/>
        <v>2041</v>
      </c>
      <c r="B38">
        <v>51502</v>
      </c>
      <c r="C38" s="10">
        <v>638687.4272124666</v>
      </c>
      <c r="D38" s="10">
        <v>354674.753914478</v>
      </c>
      <c r="E38" s="10">
        <v>6115362</v>
      </c>
      <c r="F38" s="10">
        <v>72.869434030187151</v>
      </c>
      <c r="G38" s="10">
        <v>2784.9132396477335</v>
      </c>
      <c r="H38" s="10">
        <v>146616.9</v>
      </c>
      <c r="I38" s="10">
        <v>124971</v>
      </c>
      <c r="J38" s="10">
        <v>21645.919999999998</v>
      </c>
      <c r="K38" s="10">
        <v>0</v>
      </c>
      <c r="L38" s="10">
        <v>149655.29999999999</v>
      </c>
      <c r="M38" s="10">
        <v>53983.44</v>
      </c>
      <c r="N38" s="10">
        <v>22074.61</v>
      </c>
      <c r="O38" s="10">
        <v>13738.27</v>
      </c>
      <c r="P38" s="10">
        <v>59858.96</v>
      </c>
      <c r="Q38" s="10">
        <v>-3038.3999999999942</v>
      </c>
      <c r="R38" s="10"/>
      <c r="S38" s="10">
        <v>51502</v>
      </c>
      <c r="T38" s="10">
        <v>9066.6910000000007</v>
      </c>
      <c r="U38" s="10">
        <v>212606.4</v>
      </c>
      <c r="V38" s="10">
        <v>152034.4</v>
      </c>
      <c r="W38" s="11">
        <v>4.5220099999999999</v>
      </c>
      <c r="Y38" s="12"/>
      <c r="Z38" s="12"/>
      <c r="AA38" s="12"/>
      <c r="AB38" s="12"/>
      <c r="AC38" s="12"/>
    </row>
    <row r="39" spans="1:29" x14ac:dyDescent="0.25">
      <c r="A39" s="1">
        <f t="shared" si="0"/>
        <v>2042</v>
      </c>
      <c r="B39">
        <v>51867</v>
      </c>
      <c r="C39" s="10">
        <v>661583.44180049398</v>
      </c>
      <c r="D39" s="10">
        <v>360185.59944631928</v>
      </c>
      <c r="E39" s="10">
        <v>6165284</v>
      </c>
      <c r="F39" s="10">
        <v>73.441759700297425</v>
      </c>
      <c r="G39" s="10">
        <v>2806.0950945363065</v>
      </c>
      <c r="H39" s="10">
        <v>151891</v>
      </c>
      <c r="I39" s="10">
        <v>129451</v>
      </c>
      <c r="J39" s="10">
        <v>22439.99</v>
      </c>
      <c r="K39" s="10">
        <v>0</v>
      </c>
      <c r="L39" s="10">
        <v>155127.29999999999</v>
      </c>
      <c r="M39" s="10">
        <v>56140.73</v>
      </c>
      <c r="N39" s="10">
        <v>22747.68</v>
      </c>
      <c r="O39" s="10">
        <v>14234.05</v>
      </c>
      <c r="P39" s="10">
        <v>62004.82</v>
      </c>
      <c r="Q39" s="10">
        <v>-3236.2999999999884</v>
      </c>
      <c r="R39" s="10"/>
      <c r="S39" s="10">
        <v>51867</v>
      </c>
      <c r="T39" s="10">
        <v>9618.2839999999997</v>
      </c>
      <c r="U39" s="10">
        <v>225461</v>
      </c>
      <c r="V39" s="10">
        <v>164889</v>
      </c>
      <c r="W39" s="11">
        <v>4.5239899999999995</v>
      </c>
      <c r="Y39" s="12"/>
      <c r="Z39" s="12"/>
      <c r="AA39" s="12"/>
      <c r="AB39" s="12"/>
      <c r="AC39" s="12"/>
    </row>
    <row r="40" spans="1:29" x14ac:dyDescent="0.25">
      <c r="A40" s="1">
        <f t="shared" si="0"/>
        <v>2043</v>
      </c>
      <c r="B40">
        <v>52232</v>
      </c>
      <c r="C40" s="10">
        <v>685389.61445116543</v>
      </c>
      <c r="D40" s="10">
        <v>365829.83079172281</v>
      </c>
      <c r="E40" s="10">
        <v>6215204</v>
      </c>
      <c r="F40" s="10">
        <v>74.019122245985187</v>
      </c>
      <c r="G40" s="10">
        <v>2827.6802123505877</v>
      </c>
      <c r="H40" s="10">
        <v>157373.9</v>
      </c>
      <c r="I40" s="10">
        <v>134109.1</v>
      </c>
      <c r="J40" s="10">
        <v>23264.78</v>
      </c>
      <c r="K40" s="10">
        <v>0</v>
      </c>
      <c r="L40" s="10">
        <v>160828.70000000001</v>
      </c>
      <c r="M40" s="10">
        <v>58390.22</v>
      </c>
      <c r="N40" s="10">
        <v>23455.34</v>
      </c>
      <c r="O40" s="10">
        <v>14747.12</v>
      </c>
      <c r="P40" s="10">
        <v>64235.98</v>
      </c>
      <c r="Q40" s="10">
        <v>-3454.8000000000175</v>
      </c>
      <c r="R40" s="10"/>
      <c r="S40" s="10">
        <v>52232</v>
      </c>
      <c r="T40" s="10">
        <v>10203.39</v>
      </c>
      <c r="U40" s="10">
        <v>239119.2</v>
      </c>
      <c r="V40" s="10">
        <v>178547.20000000001</v>
      </c>
      <c r="W40" s="11">
        <v>4.5255700000000001</v>
      </c>
      <c r="Y40" s="12"/>
      <c r="Z40" s="12"/>
      <c r="AA40" s="12"/>
      <c r="AB40" s="12"/>
      <c r="AC40" s="12"/>
    </row>
    <row r="41" spans="1:29" x14ac:dyDescent="0.25">
      <c r="A41" s="1">
        <f t="shared" si="0"/>
        <v>2044</v>
      </c>
      <c r="B41">
        <v>52597</v>
      </c>
      <c r="C41" s="10">
        <v>709894.74682645162</v>
      </c>
      <c r="D41" s="10">
        <v>371479.95903628739</v>
      </c>
      <c r="E41" s="10">
        <v>6265154</v>
      </c>
      <c r="F41" s="10">
        <v>74.60019157379736</v>
      </c>
      <c r="G41" s="10">
        <v>2848.8106255268854</v>
      </c>
      <c r="H41" s="10">
        <v>163023.70000000001</v>
      </c>
      <c r="I41" s="10">
        <v>138904</v>
      </c>
      <c r="J41" s="10">
        <v>24119.66</v>
      </c>
      <c r="K41" s="10">
        <v>0</v>
      </c>
      <c r="L41" s="10">
        <v>166690.6</v>
      </c>
      <c r="M41" s="10">
        <v>60696.84</v>
      </c>
      <c r="N41" s="10">
        <v>24193.65</v>
      </c>
      <c r="O41" s="10">
        <v>15267.51</v>
      </c>
      <c r="P41" s="10">
        <v>66532.649999999994</v>
      </c>
      <c r="Q41" s="10">
        <v>-3666.8999999999942</v>
      </c>
      <c r="R41" s="10"/>
      <c r="S41" s="10">
        <v>52597</v>
      </c>
      <c r="T41" s="10">
        <v>10824.52</v>
      </c>
      <c r="U41" s="10">
        <v>253610.6</v>
      </c>
      <c r="V41" s="10">
        <v>193038.6</v>
      </c>
      <c r="W41" s="11">
        <v>4.5268299999999995</v>
      </c>
      <c r="Y41" s="12"/>
      <c r="Z41" s="12"/>
      <c r="AA41" s="12"/>
      <c r="AB41" s="12"/>
      <c r="AC41" s="12"/>
    </row>
    <row r="42" spans="1:29" x14ac:dyDescent="0.25">
      <c r="A42" s="1">
        <f t="shared" si="0"/>
        <v>2045</v>
      </c>
      <c r="B42">
        <v>52963</v>
      </c>
      <c r="C42" s="10">
        <v>734961.43292335304</v>
      </c>
      <c r="D42" s="10">
        <v>377055.93640481553</v>
      </c>
      <c r="E42" s="10">
        <v>6315207</v>
      </c>
      <c r="F42" s="10">
        <v>75.183942059070489</v>
      </c>
      <c r="G42" s="10">
        <v>2868.9755667175668</v>
      </c>
      <c r="H42" s="10">
        <v>168809.8</v>
      </c>
      <c r="I42" s="10">
        <v>143808.79999999999</v>
      </c>
      <c r="J42" s="10">
        <v>25001</v>
      </c>
      <c r="K42" s="10">
        <v>0</v>
      </c>
      <c r="L42" s="10">
        <v>172684</v>
      </c>
      <c r="M42" s="10">
        <v>63050.7</v>
      </c>
      <c r="N42" s="10">
        <v>24960.62</v>
      </c>
      <c r="O42" s="10">
        <v>15790.7</v>
      </c>
      <c r="P42" s="10">
        <v>68881.94</v>
      </c>
      <c r="Q42" s="10">
        <v>-3874.2000000000116</v>
      </c>
      <c r="R42" s="10"/>
      <c r="S42" s="10">
        <v>52963</v>
      </c>
      <c r="T42" s="10">
        <v>11483.09</v>
      </c>
      <c r="U42" s="10">
        <v>268967.90000000002</v>
      </c>
      <c r="V42" s="10">
        <v>208395.9</v>
      </c>
      <c r="W42" s="11">
        <v>4.5278400000000003</v>
      </c>
      <c r="Y42" s="12"/>
      <c r="Z42" s="12"/>
      <c r="AA42" s="12"/>
      <c r="AB42" s="12"/>
      <c r="AC42" s="12"/>
    </row>
    <row r="43" spans="1:29" x14ac:dyDescent="0.25">
      <c r="A43" s="1">
        <f t="shared" si="0"/>
        <v>2046</v>
      </c>
      <c r="B43">
        <v>53328</v>
      </c>
      <c r="C43" s="10">
        <v>760771.07067722129</v>
      </c>
      <c r="D43" s="10">
        <v>382644.07373905042</v>
      </c>
      <c r="E43" s="10">
        <v>6365427</v>
      </c>
      <c r="F43" s="10">
        <v>75.772028459795266</v>
      </c>
      <c r="G43" s="10">
        <v>2888.6708986017502</v>
      </c>
      <c r="H43" s="10">
        <v>174769.4</v>
      </c>
      <c r="I43" s="10">
        <v>148858.9</v>
      </c>
      <c r="J43" s="10">
        <v>25910.51</v>
      </c>
      <c r="K43" s="10">
        <v>0</v>
      </c>
      <c r="L43" s="10">
        <v>178835.5</v>
      </c>
      <c r="M43" s="10">
        <v>65448.89</v>
      </c>
      <c r="N43" s="10">
        <v>25764.82</v>
      </c>
      <c r="O43" s="10">
        <v>16320.9</v>
      </c>
      <c r="P43" s="10">
        <v>71300.87</v>
      </c>
      <c r="Q43" s="10">
        <v>-4066.1000000000058</v>
      </c>
      <c r="R43" s="10"/>
      <c r="S43" s="10">
        <v>53328</v>
      </c>
      <c r="T43" s="10">
        <v>12180.62</v>
      </c>
      <c r="U43" s="10">
        <v>285214.59999999998</v>
      </c>
      <c r="V43" s="10">
        <v>224642.6</v>
      </c>
      <c r="W43" s="11">
        <v>4.5286499999999998</v>
      </c>
      <c r="Y43" s="12"/>
      <c r="Z43" s="12"/>
      <c r="AA43" s="12"/>
      <c r="AB43" s="12"/>
      <c r="AC43" s="12"/>
    </row>
    <row r="44" spans="1:29" x14ac:dyDescent="0.25">
      <c r="A44" s="1">
        <f t="shared" si="0"/>
        <v>2047</v>
      </c>
      <c r="B44">
        <v>53693</v>
      </c>
      <c r="C44" s="10">
        <v>787622.78731516656</v>
      </c>
      <c r="D44" s="10">
        <v>388381.95647043426</v>
      </c>
      <c r="E44" s="10">
        <v>6415871</v>
      </c>
      <c r="F44" s="10">
        <v>76.364810466216781</v>
      </c>
      <c r="G44" s="10">
        <v>2908.8582282615521</v>
      </c>
      <c r="H44" s="10">
        <v>180965.5</v>
      </c>
      <c r="I44" s="10">
        <v>154112.9</v>
      </c>
      <c r="J44" s="10">
        <v>26852.52</v>
      </c>
      <c r="K44" s="10">
        <v>0</v>
      </c>
      <c r="L44" s="10">
        <v>185186.2</v>
      </c>
      <c r="M44" s="10">
        <v>67880.350000000006</v>
      </c>
      <c r="N44" s="10">
        <v>26618.73</v>
      </c>
      <c r="O44" s="10">
        <v>16869.68</v>
      </c>
      <c r="P44" s="10">
        <v>73817.460000000006</v>
      </c>
      <c r="Q44" s="10">
        <v>-4220.7000000000116</v>
      </c>
      <c r="R44" s="10"/>
      <c r="S44" s="10">
        <v>53693</v>
      </c>
      <c r="T44" s="10">
        <v>12918.22</v>
      </c>
      <c r="U44" s="10">
        <v>302353.59999999998</v>
      </c>
      <c r="V44" s="10">
        <v>241781.6</v>
      </c>
      <c r="W44" s="11">
        <v>4.5293000000000001</v>
      </c>
      <c r="Y44" s="12"/>
      <c r="Z44" s="12"/>
      <c r="AA44" s="12"/>
      <c r="AB44" s="12"/>
      <c r="AC44" s="12"/>
    </row>
    <row r="45" spans="1:29" x14ac:dyDescent="0.25">
      <c r="A45" s="1">
        <f t="shared" si="0"/>
        <v>2048</v>
      </c>
      <c r="B45">
        <v>54058</v>
      </c>
      <c r="C45" s="10">
        <v>815470.40892800456</v>
      </c>
      <c r="D45" s="10">
        <v>394229.28012534493</v>
      </c>
      <c r="E45" s="10">
        <v>6466607</v>
      </c>
      <c r="F45" s="10">
        <v>76.963131851278078</v>
      </c>
      <c r="G45" s="10">
        <v>2929.2944435632921</v>
      </c>
      <c r="H45" s="10">
        <v>187391.1</v>
      </c>
      <c r="I45" s="10">
        <v>159561.79999999999</v>
      </c>
      <c r="J45" s="10">
        <v>27829.3</v>
      </c>
      <c r="K45" s="10">
        <v>0</v>
      </c>
      <c r="L45" s="10">
        <v>191793.8</v>
      </c>
      <c r="M45" s="10">
        <v>70408.929999999993</v>
      </c>
      <c r="N45" s="10">
        <v>27522.18</v>
      </c>
      <c r="O45" s="10">
        <v>17435.27</v>
      </c>
      <c r="P45" s="10">
        <v>76427.39</v>
      </c>
      <c r="Q45" s="10">
        <v>-4402.6999999999825</v>
      </c>
      <c r="R45" s="10"/>
      <c r="S45" s="10">
        <v>54058</v>
      </c>
      <c r="T45" s="10">
        <v>13696.06</v>
      </c>
      <c r="U45" s="10">
        <v>320452.3</v>
      </c>
      <c r="V45" s="10">
        <v>259880.3</v>
      </c>
      <c r="W45" s="11">
        <v>4.52982</v>
      </c>
      <c r="Y45" s="12"/>
      <c r="Z45" s="12"/>
      <c r="AA45" s="12"/>
      <c r="AB45" s="12"/>
      <c r="AC45" s="12"/>
    </row>
    <row r="46" spans="1:29" x14ac:dyDescent="0.25">
      <c r="A46" s="1">
        <f t="shared" si="0"/>
        <v>2049</v>
      </c>
      <c r="B46">
        <v>54424</v>
      </c>
      <c r="C46" s="10">
        <v>844028.46223839244</v>
      </c>
      <c r="D46" s="10">
        <v>400034.54495849111</v>
      </c>
      <c r="E46" s="10">
        <v>6517718</v>
      </c>
      <c r="F46" s="10">
        <v>77.565219398106009</v>
      </c>
      <c r="G46" s="10">
        <v>2949.0434201310659</v>
      </c>
      <c r="H46" s="10">
        <v>193988.1</v>
      </c>
      <c r="I46" s="10">
        <v>165149.70000000001</v>
      </c>
      <c r="J46" s="10">
        <v>28838.36</v>
      </c>
      <c r="K46" s="10">
        <v>0</v>
      </c>
      <c r="L46" s="10">
        <v>198575.7</v>
      </c>
      <c r="M46" s="10">
        <v>72992.5</v>
      </c>
      <c r="N46" s="10">
        <v>28466.6</v>
      </c>
      <c r="O46" s="10">
        <v>18012.669999999998</v>
      </c>
      <c r="P46" s="10">
        <v>79103.91</v>
      </c>
      <c r="Q46" s="10">
        <v>-4587.6000000000058</v>
      </c>
      <c r="R46" s="10"/>
      <c r="S46" s="10">
        <v>54424</v>
      </c>
      <c r="T46" s="10">
        <v>14517.23</v>
      </c>
      <c r="U46" s="10">
        <v>339557.2</v>
      </c>
      <c r="V46" s="10">
        <v>278985.2</v>
      </c>
      <c r="W46" s="11">
        <v>4.5302299999999995</v>
      </c>
      <c r="Y46" s="12"/>
      <c r="Z46" s="12"/>
      <c r="AA46" s="12"/>
      <c r="AB46" s="12"/>
      <c r="AC46" s="12"/>
    </row>
    <row r="47" spans="1:29" x14ac:dyDescent="0.25">
      <c r="A47" s="1">
        <f t="shared" si="0"/>
        <v>2050</v>
      </c>
      <c r="B47">
        <v>54789</v>
      </c>
      <c r="C47" s="10">
        <v>873285.64900339663</v>
      </c>
      <c r="D47" s="10">
        <v>405785.5738678585</v>
      </c>
      <c r="E47" s="10">
        <v>6569272</v>
      </c>
      <c r="F47" s="10">
        <v>78.171254877218487</v>
      </c>
      <c r="G47" s="10">
        <v>2968.0413501052176</v>
      </c>
      <c r="H47" s="10">
        <v>200753.1</v>
      </c>
      <c r="I47" s="10">
        <v>170874.5</v>
      </c>
      <c r="J47" s="10">
        <v>29878.68</v>
      </c>
      <c r="K47" s="10">
        <v>0</v>
      </c>
      <c r="L47" s="10">
        <v>205523.3</v>
      </c>
      <c r="M47" s="10">
        <v>75624.820000000007</v>
      </c>
      <c r="N47" s="10">
        <v>29451.91</v>
      </c>
      <c r="O47" s="10">
        <v>18600.650000000001</v>
      </c>
      <c r="P47" s="10">
        <v>81845.94</v>
      </c>
      <c r="Q47" s="10">
        <v>-4770.1999999999825</v>
      </c>
      <c r="R47" s="10"/>
      <c r="S47" s="10">
        <v>54789</v>
      </c>
      <c r="T47" s="10">
        <v>15383.85</v>
      </c>
      <c r="U47" s="10">
        <v>359711.2</v>
      </c>
      <c r="V47" s="10">
        <v>299139.20000000001</v>
      </c>
      <c r="W47" s="11">
        <v>4.5305600000000004</v>
      </c>
      <c r="Y47" s="12"/>
      <c r="Z47" s="12"/>
      <c r="AA47" s="12"/>
      <c r="AB47" s="12"/>
      <c r="AC47" s="12"/>
    </row>
    <row r="48" spans="1:29" x14ac:dyDescent="0.25">
      <c r="A48" s="1">
        <f t="shared" si="0"/>
        <v>2051</v>
      </c>
      <c r="B48">
        <v>55154</v>
      </c>
      <c r="C48" s="10">
        <v>903510.12893615069</v>
      </c>
      <c r="D48" s="10">
        <v>411597.91906842293</v>
      </c>
      <c r="E48" s="10">
        <v>6621352</v>
      </c>
      <c r="F48" s="10">
        <v>78.781245539721368</v>
      </c>
      <c r="G48" s="10">
        <v>2987.0655174802359</v>
      </c>
      <c r="H48" s="10">
        <v>207741.3</v>
      </c>
      <c r="I48" s="10">
        <v>176788.4</v>
      </c>
      <c r="J48" s="10">
        <v>30952.91</v>
      </c>
      <c r="K48" s="10">
        <v>0</v>
      </c>
      <c r="L48" s="10">
        <v>212689.7</v>
      </c>
      <c r="M48" s="10">
        <v>78313.39</v>
      </c>
      <c r="N48" s="10">
        <v>30487.01</v>
      </c>
      <c r="O48" s="10">
        <v>19210.7</v>
      </c>
      <c r="P48" s="10">
        <v>84678.64</v>
      </c>
      <c r="Q48" s="10">
        <v>-4948.4000000000233</v>
      </c>
      <c r="R48" s="10"/>
      <c r="S48" s="10">
        <v>55154</v>
      </c>
      <c r="T48" s="10">
        <v>16297.89</v>
      </c>
      <c r="U48" s="10">
        <v>380957.5</v>
      </c>
      <c r="V48" s="10">
        <v>320385.5</v>
      </c>
      <c r="W48" s="11">
        <v>4.5308299999999999</v>
      </c>
      <c r="Y48" s="12"/>
      <c r="Z48" s="12"/>
      <c r="AA48" s="12"/>
      <c r="AB48" s="12"/>
      <c r="AC48" s="12"/>
    </row>
    <row r="49" spans="1:29" x14ac:dyDescent="0.25">
      <c r="A49" s="1">
        <f t="shared" si="0"/>
        <v>2052</v>
      </c>
      <c r="B49">
        <v>55519</v>
      </c>
      <c r="C49" s="10">
        <v>934987.56041220913</v>
      </c>
      <c r="D49" s="10">
        <v>417585.85075242526</v>
      </c>
      <c r="E49" s="10">
        <v>6674029</v>
      </c>
      <c r="F49" s="10">
        <v>79.396901631799835</v>
      </c>
      <c r="G49" s="10">
        <v>3006.8056058670722</v>
      </c>
      <c r="H49" s="10">
        <v>215015</v>
      </c>
      <c r="I49" s="10">
        <v>182947.6</v>
      </c>
      <c r="J49" s="10">
        <v>32067.46</v>
      </c>
      <c r="K49" s="10">
        <v>0</v>
      </c>
      <c r="L49" s="10">
        <v>220109.4</v>
      </c>
      <c r="M49" s="10">
        <v>81048.44</v>
      </c>
      <c r="N49" s="10">
        <v>31580.49</v>
      </c>
      <c r="O49" s="10">
        <v>19851.66</v>
      </c>
      <c r="P49" s="10">
        <v>87628.76</v>
      </c>
      <c r="Q49" s="10">
        <v>-5094.3999999999942</v>
      </c>
      <c r="R49" s="10"/>
      <c r="S49" s="10">
        <v>55519</v>
      </c>
      <c r="T49" s="10">
        <v>17261.34</v>
      </c>
      <c r="U49" s="10">
        <v>403313.2</v>
      </c>
      <c r="V49" s="10">
        <v>342741.2</v>
      </c>
      <c r="W49" s="11">
        <v>4.53104</v>
      </c>
      <c r="Y49" s="12"/>
      <c r="Z49" s="12"/>
      <c r="AA49" s="12"/>
      <c r="AB49" s="12"/>
      <c r="AC49" s="12"/>
    </row>
    <row r="50" spans="1:29" x14ac:dyDescent="0.25">
      <c r="A50" s="1">
        <f t="shared" si="0"/>
        <v>2053</v>
      </c>
      <c r="B50">
        <v>55885</v>
      </c>
      <c r="C50" s="10">
        <v>967570.06199122919</v>
      </c>
      <c r="D50" s="10">
        <v>423664.68440757506</v>
      </c>
      <c r="E50" s="10">
        <v>6727351</v>
      </c>
      <c r="F50" s="10">
        <v>80.017680120913454</v>
      </c>
      <c r="G50" s="10">
        <v>3026.733974920603</v>
      </c>
      <c r="H50" s="10">
        <v>222547</v>
      </c>
      <c r="I50" s="10">
        <v>189322.9</v>
      </c>
      <c r="J50" s="10">
        <v>33224.06</v>
      </c>
      <c r="K50" s="10">
        <v>0</v>
      </c>
      <c r="L50" s="10">
        <v>227817.1</v>
      </c>
      <c r="M50" s="10">
        <v>83892.99</v>
      </c>
      <c r="N50" s="10">
        <v>32725.82</v>
      </c>
      <c r="O50" s="10">
        <v>20515.810000000001</v>
      </c>
      <c r="P50" s="10">
        <v>90682.45</v>
      </c>
      <c r="Q50" s="10">
        <v>-5270.1000000000058</v>
      </c>
      <c r="R50" s="10"/>
      <c r="S50" s="10">
        <v>55885</v>
      </c>
      <c r="T50" s="10">
        <v>18274.97</v>
      </c>
      <c r="U50" s="10">
        <v>426858.3</v>
      </c>
      <c r="V50" s="10">
        <v>366286.3</v>
      </c>
      <c r="W50" s="11">
        <v>4.5312099999999997</v>
      </c>
      <c r="Y50" s="12"/>
      <c r="Z50" s="12"/>
      <c r="AA50" s="12"/>
      <c r="AB50" s="12"/>
      <c r="AC50" s="12"/>
    </row>
    <row r="51" spans="1:29" x14ac:dyDescent="0.25">
      <c r="A51" s="1">
        <f t="shared" si="0"/>
        <v>2054</v>
      </c>
      <c r="B51">
        <v>56250</v>
      </c>
      <c r="C51" s="10">
        <v>1001131.2651708276</v>
      </c>
      <c r="D51" s="10">
        <v>429764.60193271399</v>
      </c>
      <c r="E51" s="10">
        <v>6781399</v>
      </c>
      <c r="F51" s="10">
        <v>80.64290349647915</v>
      </c>
      <c r="G51" s="10">
        <v>3046.4649680963012</v>
      </c>
      <c r="H51" s="10">
        <v>230313</v>
      </c>
      <c r="I51" s="10">
        <v>195889.8</v>
      </c>
      <c r="J51" s="10">
        <v>34423.15</v>
      </c>
      <c r="K51" s="10">
        <v>0</v>
      </c>
      <c r="L51" s="10">
        <v>235783</v>
      </c>
      <c r="M51" s="10">
        <v>86843.89</v>
      </c>
      <c r="N51" s="10">
        <v>33917.01</v>
      </c>
      <c r="O51" s="10">
        <v>21194.240000000002</v>
      </c>
      <c r="P51" s="10">
        <v>93827.87</v>
      </c>
      <c r="Q51" s="10">
        <v>-5470</v>
      </c>
      <c r="R51" s="10"/>
      <c r="S51" s="10">
        <v>56250</v>
      </c>
      <c r="T51" s="10">
        <v>19342.419999999998</v>
      </c>
      <c r="U51" s="10">
        <v>451670.7</v>
      </c>
      <c r="V51" s="10">
        <v>391098.7</v>
      </c>
      <c r="W51" s="11">
        <v>4.5313399999999993</v>
      </c>
      <c r="Y51" s="12"/>
      <c r="Z51" s="12"/>
      <c r="AA51" s="12"/>
      <c r="AB51" s="12"/>
      <c r="AC51" s="12"/>
    </row>
    <row r="52" spans="1:29" x14ac:dyDescent="0.25">
      <c r="A52" s="1">
        <f t="shared" si="0"/>
        <v>2055</v>
      </c>
      <c r="B52">
        <v>56615</v>
      </c>
      <c r="C52" s="10">
        <v>1035766.29843162</v>
      </c>
      <c r="D52" s="10">
        <v>435914.39020047022</v>
      </c>
      <c r="E52" s="10">
        <v>6836223</v>
      </c>
      <c r="F52" s="10">
        <v>81.272245733134113</v>
      </c>
      <c r="G52" s="10">
        <v>3066.2094364198047</v>
      </c>
      <c r="H52" s="10">
        <v>238331.2</v>
      </c>
      <c r="I52" s="10">
        <v>202666.8</v>
      </c>
      <c r="J52" s="10">
        <v>35664.449999999997</v>
      </c>
      <c r="K52" s="10">
        <v>0</v>
      </c>
      <c r="L52" s="10">
        <v>244024.5</v>
      </c>
      <c r="M52" s="10">
        <v>89905.919999999998</v>
      </c>
      <c r="N52" s="10">
        <v>35154.43</v>
      </c>
      <c r="O52" s="10">
        <v>21890.26</v>
      </c>
      <c r="P52" s="10">
        <v>97073.93</v>
      </c>
      <c r="Q52" s="10">
        <v>-5693.2999999999884</v>
      </c>
      <c r="R52" s="10"/>
      <c r="S52" s="10">
        <v>56615</v>
      </c>
      <c r="T52" s="10">
        <v>20467.25</v>
      </c>
      <c r="U52" s="10">
        <v>477831.3</v>
      </c>
      <c r="V52" s="10">
        <v>417259.3</v>
      </c>
      <c r="W52" s="11">
        <v>4.5314500000000004</v>
      </c>
      <c r="Y52" s="12"/>
      <c r="Z52" s="12"/>
      <c r="AA52" s="12"/>
      <c r="AB52" s="12"/>
      <c r="AC52" s="12"/>
    </row>
    <row r="53" spans="1:29" x14ac:dyDescent="0.25">
      <c r="A53" s="1">
        <f t="shared" si="0"/>
        <v>2056</v>
      </c>
      <c r="B53">
        <v>56980</v>
      </c>
      <c r="C53" s="10">
        <v>1071859.3781944239</v>
      </c>
      <c r="D53" s="10">
        <v>442259.40209914552</v>
      </c>
      <c r="E53" s="10">
        <v>6891858</v>
      </c>
      <c r="F53" s="10">
        <v>81.906002839214182</v>
      </c>
      <c r="G53" s="10">
        <v>3086.8775651570336</v>
      </c>
      <c r="H53" s="10">
        <v>246682.2</v>
      </c>
      <c r="I53" s="10">
        <v>209729.1</v>
      </c>
      <c r="J53" s="10">
        <v>36953.120000000003</v>
      </c>
      <c r="K53" s="10">
        <v>0</v>
      </c>
      <c r="L53" s="10">
        <v>252624.3</v>
      </c>
      <c r="M53" s="10">
        <v>93100.05</v>
      </c>
      <c r="N53" s="10">
        <v>36448.31</v>
      </c>
      <c r="O53" s="10">
        <v>22619.360000000001</v>
      </c>
      <c r="P53" s="10">
        <v>100456.6</v>
      </c>
      <c r="Q53" s="10">
        <v>-5942.0999999999767</v>
      </c>
      <c r="R53" s="10"/>
      <c r="S53" s="10">
        <v>56980</v>
      </c>
      <c r="T53" s="10">
        <v>21653.119999999999</v>
      </c>
      <c r="U53" s="10">
        <v>505426.5</v>
      </c>
      <c r="V53" s="10">
        <v>444854.5</v>
      </c>
      <c r="W53" s="11">
        <v>4.5315399999999997</v>
      </c>
      <c r="Y53" s="12"/>
      <c r="Z53" s="12"/>
      <c r="AA53" s="12"/>
      <c r="AB53" s="12"/>
      <c r="AC53" s="12"/>
    </row>
    <row r="54" spans="1:29" x14ac:dyDescent="0.25">
      <c r="A54" s="1">
        <f t="shared" si="0"/>
        <v>2057</v>
      </c>
      <c r="B54">
        <v>57346</v>
      </c>
      <c r="C54" s="10">
        <v>1109677.1191615802</v>
      </c>
      <c r="D54" s="10">
        <v>448885.63933622738</v>
      </c>
      <c r="E54" s="10">
        <v>6948327</v>
      </c>
      <c r="F54" s="10">
        <v>82.545276172471162</v>
      </c>
      <c r="G54" s="10">
        <v>3108.9508586332358</v>
      </c>
      <c r="H54" s="10">
        <v>255424.5</v>
      </c>
      <c r="I54" s="10">
        <v>217128.8</v>
      </c>
      <c r="J54" s="10">
        <v>38295.699999999997</v>
      </c>
      <c r="K54" s="10">
        <v>0</v>
      </c>
      <c r="L54" s="10">
        <v>261588.5</v>
      </c>
      <c r="M54" s="10">
        <v>96400.61</v>
      </c>
      <c r="N54" s="10">
        <v>37805.050000000003</v>
      </c>
      <c r="O54" s="10">
        <v>23381.88</v>
      </c>
      <c r="P54" s="10">
        <v>104001</v>
      </c>
      <c r="Q54" s="10">
        <v>-6164</v>
      </c>
      <c r="R54" s="10"/>
      <c r="S54" s="10">
        <v>57346</v>
      </c>
      <c r="T54" s="10">
        <v>22903.96</v>
      </c>
      <c r="U54" s="10">
        <v>534494.5</v>
      </c>
      <c r="V54" s="10">
        <v>473922.5</v>
      </c>
      <c r="W54" s="11">
        <v>4.5316099999999997</v>
      </c>
      <c r="Y54" s="12"/>
      <c r="Z54" s="12"/>
      <c r="AA54" s="12"/>
      <c r="AB54" s="12"/>
      <c r="AC54" s="12"/>
    </row>
    <row r="55" spans="1:29" x14ac:dyDescent="0.25">
      <c r="A55" s="1">
        <f t="shared" si="0"/>
        <v>2058</v>
      </c>
      <c r="B55">
        <v>57711</v>
      </c>
      <c r="C55" s="10">
        <v>1148841.0129181247</v>
      </c>
      <c r="D55" s="10">
        <v>455615.87217608967</v>
      </c>
      <c r="E55" s="10">
        <v>7005648</v>
      </c>
      <c r="F55" s="10">
        <v>83.188969262774947</v>
      </c>
      <c r="G55" s="10">
        <v>3131.2762153113927</v>
      </c>
      <c r="H55" s="10">
        <v>264484.7</v>
      </c>
      <c r="I55" s="10">
        <v>224792</v>
      </c>
      <c r="J55" s="10">
        <v>39692.720000000001</v>
      </c>
      <c r="K55" s="10">
        <v>0</v>
      </c>
      <c r="L55" s="10">
        <v>270893.3</v>
      </c>
      <c r="M55" s="10">
        <v>99843.65</v>
      </c>
      <c r="N55" s="10">
        <v>39208.83</v>
      </c>
      <c r="O55" s="10">
        <v>24169.34</v>
      </c>
      <c r="P55" s="10">
        <v>107671.5</v>
      </c>
      <c r="Q55" s="10">
        <v>-6408.5999999999767</v>
      </c>
      <c r="R55" s="10"/>
      <c r="S55" s="10">
        <v>57711</v>
      </c>
      <c r="T55" s="10">
        <v>24221.5</v>
      </c>
      <c r="U55" s="10">
        <v>565124.6</v>
      </c>
      <c r="V55" s="10">
        <v>504552.6</v>
      </c>
      <c r="W55" s="11">
        <v>4.5316700000000001</v>
      </c>
      <c r="Y55" s="12"/>
      <c r="Z55" s="12"/>
      <c r="AA55" s="12"/>
      <c r="AB55" s="12"/>
      <c r="AC55" s="12"/>
    </row>
    <row r="56" spans="1:29" x14ac:dyDescent="0.25">
      <c r="A56" s="1">
        <f t="shared" si="0"/>
        <v>2059</v>
      </c>
      <c r="B56">
        <v>58076</v>
      </c>
      <c r="C56" s="10">
        <v>1189361.4553201592</v>
      </c>
      <c r="D56" s="10">
        <v>462436.9775338241</v>
      </c>
      <c r="E56" s="10">
        <v>7063782</v>
      </c>
      <c r="F56" s="10">
        <v>83.838034270990249</v>
      </c>
      <c r="G56" s="10">
        <v>3153.6762854480703</v>
      </c>
      <c r="H56" s="10">
        <v>274138.09999999998</v>
      </c>
      <c r="I56" s="10">
        <v>232720.5</v>
      </c>
      <c r="J56" s="10">
        <v>41417.57</v>
      </c>
      <c r="K56" s="10">
        <v>272.4547</v>
      </c>
      <c r="L56" s="10">
        <v>280561.7</v>
      </c>
      <c r="M56" s="10">
        <v>103452.9</v>
      </c>
      <c r="N56" s="10">
        <v>40656.61</v>
      </c>
      <c r="O56" s="10">
        <v>24983.02</v>
      </c>
      <c r="P56" s="10">
        <v>111469.2</v>
      </c>
      <c r="Q56" s="10">
        <v>-6423.6000000000349</v>
      </c>
      <c r="R56" s="10"/>
      <c r="S56" s="10">
        <v>58076</v>
      </c>
      <c r="T56" s="10">
        <v>25609.81</v>
      </c>
      <c r="U56" s="10">
        <v>597158</v>
      </c>
      <c r="V56" s="10">
        <v>536586</v>
      </c>
      <c r="W56" s="11">
        <v>4.5317100000000003</v>
      </c>
      <c r="Y56" s="12"/>
      <c r="Z56" s="12"/>
      <c r="AA56" s="12"/>
      <c r="AB56" s="12"/>
      <c r="AC56" s="12"/>
    </row>
    <row r="57" spans="1:29" x14ac:dyDescent="0.25">
      <c r="A57" s="1">
        <f t="shared" si="0"/>
        <v>2060</v>
      </c>
      <c r="B57">
        <v>58441</v>
      </c>
      <c r="C57" s="10">
        <v>1231380.5082987</v>
      </c>
      <c r="D57" s="10">
        <v>469386.89557261928</v>
      </c>
      <c r="E57" s="10">
        <v>7122733</v>
      </c>
      <c r="F57" s="10">
        <v>84.491960543034793</v>
      </c>
      <c r="G57" s="10">
        <v>3176.4166786330029</v>
      </c>
      <c r="H57" s="10">
        <v>284215.90000000002</v>
      </c>
      <c r="I57" s="10">
        <v>240942.3</v>
      </c>
      <c r="J57" s="10">
        <v>43273.58</v>
      </c>
      <c r="K57" s="10">
        <v>620.58519999999999</v>
      </c>
      <c r="L57" s="10">
        <v>290642.3</v>
      </c>
      <c r="M57" s="10">
        <v>107257.5</v>
      </c>
      <c r="N57" s="10">
        <v>42150.58</v>
      </c>
      <c r="O57" s="10">
        <v>25826.9</v>
      </c>
      <c r="P57" s="10">
        <v>115407.3</v>
      </c>
      <c r="Q57" s="10">
        <v>-6426.3999999999651</v>
      </c>
      <c r="R57" s="10"/>
      <c r="S57" s="10">
        <v>58441</v>
      </c>
      <c r="T57" s="10">
        <v>27061.68</v>
      </c>
      <c r="U57" s="10">
        <v>630646</v>
      </c>
      <c r="V57" s="10">
        <v>570074</v>
      </c>
      <c r="W57" s="11">
        <v>4.5317499999999997</v>
      </c>
      <c r="Y57" s="12"/>
      <c r="Z57" s="12"/>
      <c r="AA57" s="12"/>
      <c r="AB57" s="12"/>
      <c r="AC57" s="12"/>
    </row>
    <row r="58" spans="1:29" x14ac:dyDescent="0.25">
      <c r="A58" s="1">
        <f t="shared" si="0"/>
        <v>2061</v>
      </c>
      <c r="B58">
        <v>58807</v>
      </c>
      <c r="C58" s="10">
        <v>1275265.1055454898</v>
      </c>
      <c r="D58" s="10">
        <v>476583.29718766676</v>
      </c>
      <c r="E58" s="10">
        <v>7182457</v>
      </c>
      <c r="F58" s="10">
        <v>85.151161152928722</v>
      </c>
      <c r="G58" s="10">
        <v>3200.2398563977322</v>
      </c>
      <c r="H58" s="10">
        <v>294777.59999999998</v>
      </c>
      <c r="I58" s="10">
        <v>249529.2</v>
      </c>
      <c r="J58" s="10">
        <v>45248.4</v>
      </c>
      <c r="K58" s="10">
        <v>1026.6179999999999</v>
      </c>
      <c r="L58" s="10">
        <v>301197.8</v>
      </c>
      <c r="M58" s="10">
        <v>111264.5</v>
      </c>
      <c r="N58" s="10">
        <v>43700.35</v>
      </c>
      <c r="O58" s="10">
        <v>26712.78</v>
      </c>
      <c r="P58" s="10">
        <v>119520.2</v>
      </c>
      <c r="Q58" s="10">
        <v>-6420.2000000000116</v>
      </c>
      <c r="R58" s="10"/>
      <c r="S58" s="10">
        <v>58807</v>
      </c>
      <c r="T58" s="10">
        <v>28579.45</v>
      </c>
      <c r="U58" s="10">
        <v>665645.69999999995</v>
      </c>
      <c r="V58" s="10">
        <v>605073.69999999995</v>
      </c>
      <c r="W58" s="11">
        <v>4.5317699999999999</v>
      </c>
      <c r="Y58" s="12"/>
      <c r="Z58" s="12"/>
      <c r="AA58" s="12"/>
      <c r="AB58" s="12"/>
      <c r="AC58" s="12"/>
    </row>
    <row r="59" spans="1:29" x14ac:dyDescent="0.25">
      <c r="A59" s="1">
        <f t="shared" si="0"/>
        <v>2062</v>
      </c>
      <c r="B59">
        <v>59172</v>
      </c>
      <c r="C59" s="10">
        <v>1320939.29678681</v>
      </c>
      <c r="D59" s="10">
        <v>483973.06082594657</v>
      </c>
      <c r="E59" s="10">
        <v>7242923</v>
      </c>
      <c r="F59" s="10">
        <v>85.815199498817151</v>
      </c>
      <c r="G59" s="10">
        <v>3224.81089087296</v>
      </c>
      <c r="H59" s="10">
        <v>305790.40000000002</v>
      </c>
      <c r="I59" s="10">
        <v>258466.2</v>
      </c>
      <c r="J59" s="10">
        <v>47324.24</v>
      </c>
      <c r="K59" s="10">
        <v>1470.066</v>
      </c>
      <c r="L59" s="10">
        <v>312171.40000000002</v>
      </c>
      <c r="M59" s="10">
        <v>115422.39999999999</v>
      </c>
      <c r="N59" s="10">
        <v>45300.07</v>
      </c>
      <c r="O59" s="10">
        <v>27647.99</v>
      </c>
      <c r="P59" s="10">
        <v>123800.9</v>
      </c>
      <c r="Q59" s="10">
        <v>-6381</v>
      </c>
      <c r="R59" s="10"/>
      <c r="S59" s="10">
        <v>59172</v>
      </c>
      <c r="T59" s="10">
        <v>30165.71</v>
      </c>
      <c r="U59" s="10">
        <v>702192.4</v>
      </c>
      <c r="V59" s="10">
        <v>641620.4</v>
      </c>
      <c r="W59" s="11">
        <v>4.5317999999999996</v>
      </c>
      <c r="Y59" s="12"/>
      <c r="Z59" s="12"/>
      <c r="AA59" s="12"/>
      <c r="AB59" s="12"/>
      <c r="AC59" s="12"/>
    </row>
    <row r="60" spans="1:29" x14ac:dyDescent="0.25">
      <c r="A60" s="1">
        <f t="shared" si="0"/>
        <v>2063</v>
      </c>
      <c r="B60">
        <v>59537</v>
      </c>
      <c r="C60" s="10">
        <v>1368343.0839492143</v>
      </c>
      <c r="D60" s="10">
        <v>491510.74726274051</v>
      </c>
      <c r="E60" s="10">
        <v>7304087</v>
      </c>
      <c r="F60" s="10">
        <v>86.484482083953694</v>
      </c>
      <c r="G60" s="10">
        <v>3249.8191127566324</v>
      </c>
      <c r="H60" s="10">
        <v>317240</v>
      </c>
      <c r="I60" s="10">
        <v>267741.59999999998</v>
      </c>
      <c r="J60" s="10">
        <v>49498.46</v>
      </c>
      <c r="K60" s="10">
        <v>1945.0119999999999</v>
      </c>
      <c r="L60" s="10">
        <v>323585.59999999998</v>
      </c>
      <c r="M60" s="10">
        <v>119769.3</v>
      </c>
      <c r="N60" s="10">
        <v>46945.17</v>
      </c>
      <c r="O60" s="10">
        <v>28627.52</v>
      </c>
      <c r="P60" s="10">
        <v>128243.6</v>
      </c>
      <c r="Q60" s="10">
        <v>-6345.5999999999767</v>
      </c>
      <c r="R60" s="10"/>
      <c r="S60" s="10">
        <v>59537</v>
      </c>
      <c r="T60" s="10">
        <v>31822.06</v>
      </c>
      <c r="U60" s="10">
        <v>740360.1</v>
      </c>
      <c r="V60" s="10">
        <v>679788.1</v>
      </c>
      <c r="W60" s="11">
        <v>4.5318200000000006</v>
      </c>
      <c r="Y60" s="12"/>
      <c r="Z60" s="12"/>
      <c r="AA60" s="12"/>
      <c r="AB60" s="12"/>
      <c r="AC60" s="12"/>
    </row>
    <row r="61" spans="1:29" x14ac:dyDescent="0.25">
      <c r="A61" s="1">
        <f t="shared" si="0"/>
        <v>2064</v>
      </c>
      <c r="B61">
        <v>59902</v>
      </c>
      <c r="C61" s="10">
        <v>1417538.3067167264</v>
      </c>
      <c r="D61" s="10">
        <v>499197.85212167475</v>
      </c>
      <c r="E61" s="10">
        <v>7365903</v>
      </c>
      <c r="F61" s="10">
        <v>87.159179590712029</v>
      </c>
      <c r="G61" s="10">
        <v>3275.2556368136911</v>
      </c>
      <c r="H61" s="10">
        <v>329139.5</v>
      </c>
      <c r="I61" s="10">
        <v>277367.5</v>
      </c>
      <c r="J61" s="10">
        <v>51771.93</v>
      </c>
      <c r="K61" s="10">
        <v>2450.6959999999999</v>
      </c>
      <c r="L61" s="10">
        <v>335474.09999999998</v>
      </c>
      <c r="M61" s="10">
        <v>124333.8</v>
      </c>
      <c r="N61" s="10">
        <v>48634.92</v>
      </c>
      <c r="O61" s="10">
        <v>29651.05</v>
      </c>
      <c r="P61" s="10">
        <v>132854.29999999999</v>
      </c>
      <c r="Q61" s="10">
        <v>-6334.5999999999767</v>
      </c>
      <c r="R61" s="10"/>
      <c r="S61" s="10">
        <v>59902</v>
      </c>
      <c r="T61" s="10">
        <v>33551.86</v>
      </c>
      <c r="U61" s="10">
        <v>780246.5</v>
      </c>
      <c r="V61" s="10">
        <v>719674.5</v>
      </c>
      <c r="W61" s="11">
        <v>4.5318300000000002</v>
      </c>
      <c r="Y61" s="12"/>
      <c r="Z61" s="12"/>
      <c r="AA61" s="12"/>
      <c r="AB61" s="12"/>
      <c r="AC61" s="12"/>
    </row>
    <row r="62" spans="1:29" x14ac:dyDescent="0.25">
      <c r="A62" s="1">
        <f t="shared" si="0"/>
        <v>2065</v>
      </c>
      <c r="B62">
        <v>60268</v>
      </c>
      <c r="C62" s="10">
        <v>1468713.7971469753</v>
      </c>
      <c r="D62" s="10">
        <v>507078.0864414004</v>
      </c>
      <c r="E62" s="10">
        <v>7428317</v>
      </c>
      <c r="F62" s="10">
        <v>87.839440591599399</v>
      </c>
      <c r="G62" s="10">
        <v>3301.3394846788128</v>
      </c>
      <c r="H62" s="10">
        <v>341538.7</v>
      </c>
      <c r="I62" s="10">
        <v>287381</v>
      </c>
      <c r="J62" s="10">
        <v>54157.760000000002</v>
      </c>
      <c r="K62" s="10">
        <v>2997.5610000000001</v>
      </c>
      <c r="L62" s="10">
        <v>347890.1</v>
      </c>
      <c r="M62" s="10">
        <v>129146.2</v>
      </c>
      <c r="N62" s="10">
        <v>50373.75</v>
      </c>
      <c r="O62" s="10">
        <v>30719.57</v>
      </c>
      <c r="P62" s="10">
        <v>137650.6</v>
      </c>
      <c r="Q62" s="10">
        <v>-6351.3999999999651</v>
      </c>
      <c r="R62" s="10"/>
      <c r="S62" s="10">
        <v>60268</v>
      </c>
      <c r="T62" s="10">
        <v>35359.54</v>
      </c>
      <c r="U62" s="10">
        <v>821957.5</v>
      </c>
      <c r="V62" s="10">
        <v>761385.5</v>
      </c>
      <c r="W62" s="11">
        <v>4.5318399999999999</v>
      </c>
      <c r="Y62" s="12"/>
      <c r="Z62" s="12"/>
      <c r="AA62" s="12"/>
      <c r="AB62" s="12"/>
      <c r="AC62" s="12"/>
    </row>
    <row r="63" spans="1:29" x14ac:dyDescent="0.25">
      <c r="A63" s="1">
        <f t="shared" si="0"/>
        <v>2066</v>
      </c>
      <c r="B63">
        <v>60633</v>
      </c>
      <c r="C63" s="10">
        <v>1521920.3387385835</v>
      </c>
      <c r="D63" s="10">
        <v>515144.89139006019</v>
      </c>
      <c r="E63" s="10">
        <v>7491287</v>
      </c>
      <c r="F63" s="10">
        <v>88.52462579207338</v>
      </c>
      <c r="G63" s="10">
        <v>3328.0559701132224</v>
      </c>
      <c r="H63" s="10">
        <v>354452.9</v>
      </c>
      <c r="I63" s="10">
        <v>297791.8</v>
      </c>
      <c r="J63" s="10">
        <v>56661.09</v>
      </c>
      <c r="K63" s="10">
        <v>3588.2820000000002</v>
      </c>
      <c r="L63" s="10">
        <v>360810.1</v>
      </c>
      <c r="M63" s="10">
        <v>134173</v>
      </c>
      <c r="N63" s="10">
        <v>52161.47</v>
      </c>
      <c r="O63" s="10">
        <v>31838.43</v>
      </c>
      <c r="P63" s="10">
        <v>142637.20000000001</v>
      </c>
      <c r="Q63" s="10">
        <v>-6357.1999999999534</v>
      </c>
      <c r="R63" s="10"/>
      <c r="S63" s="10">
        <v>60633</v>
      </c>
      <c r="T63" s="10">
        <v>37249.89</v>
      </c>
      <c r="U63" s="10">
        <v>865564.6</v>
      </c>
      <c r="V63" s="10">
        <v>804992.6</v>
      </c>
      <c r="W63" s="11">
        <v>4.5318499999999995</v>
      </c>
      <c r="Y63" s="12"/>
      <c r="Z63" s="12"/>
      <c r="AA63" s="12"/>
      <c r="AB63" s="12"/>
      <c r="AC63" s="12"/>
    </row>
    <row r="64" spans="1:29" x14ac:dyDescent="0.25">
      <c r="A64" s="1">
        <f t="shared" si="0"/>
        <v>2067</v>
      </c>
      <c r="B64">
        <v>60998</v>
      </c>
      <c r="C64" s="10">
        <v>1577341.6901572153</v>
      </c>
      <c r="D64" s="10">
        <v>523435.3617375209</v>
      </c>
      <c r="E64" s="10">
        <v>7554756</v>
      </c>
      <c r="F64" s="10">
        <v>89.214225082933638</v>
      </c>
      <c r="G64" s="10">
        <v>3355.7203671835418</v>
      </c>
      <c r="H64" s="10">
        <v>367922</v>
      </c>
      <c r="I64" s="10">
        <v>308636</v>
      </c>
      <c r="J64" s="10">
        <v>59285.94</v>
      </c>
      <c r="K64" s="10">
        <v>4222.741</v>
      </c>
      <c r="L64" s="10">
        <v>374249.4</v>
      </c>
      <c r="M64" s="10">
        <v>139406.20000000001</v>
      </c>
      <c r="N64" s="10">
        <v>54002.81</v>
      </c>
      <c r="O64" s="10">
        <v>33008.980000000003</v>
      </c>
      <c r="P64" s="10">
        <v>147831.4</v>
      </c>
      <c r="Q64" s="10">
        <v>-6327.4000000000233</v>
      </c>
      <c r="R64" s="10"/>
      <c r="S64" s="10">
        <v>60998</v>
      </c>
      <c r="T64" s="10">
        <v>39226.160000000003</v>
      </c>
      <c r="U64" s="10">
        <v>911118.1</v>
      </c>
      <c r="V64" s="10">
        <v>850546.1</v>
      </c>
      <c r="W64" s="11">
        <v>4.53186</v>
      </c>
      <c r="Y64" s="12"/>
      <c r="Z64" s="12"/>
      <c r="AA64" s="12"/>
      <c r="AB64" s="12"/>
      <c r="AC64" s="12"/>
    </row>
    <row r="65" spans="1:29" x14ac:dyDescent="0.25">
      <c r="A65" s="1">
        <f t="shared" si="0"/>
        <v>2068</v>
      </c>
      <c r="B65">
        <v>61363</v>
      </c>
      <c r="C65" s="10">
        <v>1634655.3867130803</v>
      </c>
      <c r="D65" s="10">
        <v>531818.50679109292</v>
      </c>
      <c r="E65" s="10">
        <v>7618665</v>
      </c>
      <c r="F65" s="10">
        <v>89.909036417986883</v>
      </c>
      <c r="G65" s="10">
        <v>3383.4260094030292</v>
      </c>
      <c r="H65" s="10">
        <v>381875.6</v>
      </c>
      <c r="I65" s="10">
        <v>319850.5</v>
      </c>
      <c r="J65" s="10">
        <v>62025.06</v>
      </c>
      <c r="K65" s="10">
        <v>4895.1840000000002</v>
      </c>
      <c r="L65" s="10">
        <v>388145.8</v>
      </c>
      <c r="M65" s="10">
        <v>144837.4</v>
      </c>
      <c r="N65" s="10">
        <v>55886.26</v>
      </c>
      <c r="O65" s="10">
        <v>34219.24</v>
      </c>
      <c r="P65" s="10">
        <v>153202.9</v>
      </c>
      <c r="Q65" s="10">
        <v>-6270.2000000000116</v>
      </c>
      <c r="R65" s="10"/>
      <c r="S65" s="10">
        <v>61363</v>
      </c>
      <c r="T65" s="10">
        <v>41290.639999999999</v>
      </c>
      <c r="U65" s="10">
        <v>958678.9</v>
      </c>
      <c r="V65" s="10">
        <v>898106.9</v>
      </c>
      <c r="W65" s="11">
        <v>4.53186</v>
      </c>
      <c r="Y65" s="12"/>
      <c r="Z65" s="12"/>
      <c r="AA65" s="12"/>
      <c r="AB65" s="12"/>
      <c r="AC65" s="12"/>
    </row>
    <row r="66" spans="1:29" x14ac:dyDescent="0.25">
      <c r="A66" s="1">
        <f t="shared" si="0"/>
        <v>2069</v>
      </c>
      <c r="B66">
        <v>61729</v>
      </c>
      <c r="C66" s="10">
        <v>1694070.2016211874</v>
      </c>
      <c r="D66" s="10">
        <v>540341.56832689256</v>
      </c>
      <c r="E66" s="10">
        <v>7682991</v>
      </c>
      <c r="F66" s="10">
        <v>90.609121895418369</v>
      </c>
      <c r="G66" s="10">
        <v>3411.4264785386949</v>
      </c>
      <c r="H66" s="10">
        <v>396340.5</v>
      </c>
      <c r="I66" s="10">
        <v>331476.09999999998</v>
      </c>
      <c r="J66" s="10">
        <v>64864.42</v>
      </c>
      <c r="K66" s="10">
        <v>5588.72</v>
      </c>
      <c r="L66" s="10">
        <v>402559.6</v>
      </c>
      <c r="M66" s="10">
        <v>150498.5</v>
      </c>
      <c r="N66" s="10">
        <v>57818.99</v>
      </c>
      <c r="O66" s="10">
        <v>35470.67</v>
      </c>
      <c r="P66" s="10">
        <v>158771.4</v>
      </c>
      <c r="Q66" s="10">
        <v>-6219.0999999999767</v>
      </c>
      <c r="R66" s="10"/>
      <c r="S66" s="10">
        <v>61729</v>
      </c>
      <c r="T66" s="10">
        <v>43446.07</v>
      </c>
      <c r="U66" s="10">
        <v>1008344</v>
      </c>
      <c r="V66" s="10">
        <v>947772.1</v>
      </c>
      <c r="W66" s="11">
        <v>4.5318700000000005</v>
      </c>
      <c r="Y66" s="12"/>
      <c r="Z66" s="12"/>
      <c r="AA66" s="12"/>
      <c r="AB66" s="12"/>
      <c r="AC66" s="12"/>
    </row>
    <row r="67" spans="1:29" x14ac:dyDescent="0.25">
      <c r="A67" s="1">
        <f t="shared" si="0"/>
        <v>2070</v>
      </c>
      <c r="B67">
        <v>62094</v>
      </c>
      <c r="C67" s="10">
        <v>1755790.7562777752</v>
      </c>
      <c r="D67" s="10">
        <v>549047.13441367017</v>
      </c>
      <c r="E67" s="10">
        <v>7747689</v>
      </c>
      <c r="F67" s="10">
        <v>91.31481449304367</v>
      </c>
      <c r="G67" s="10">
        <v>3439.9002458922905</v>
      </c>
      <c r="H67" s="10">
        <v>411375.8</v>
      </c>
      <c r="I67" s="10">
        <v>343552.9</v>
      </c>
      <c r="J67" s="10">
        <v>67822.880000000005</v>
      </c>
      <c r="K67" s="10">
        <v>6318.9170000000004</v>
      </c>
      <c r="L67" s="10">
        <v>417541</v>
      </c>
      <c r="M67" s="10">
        <v>156403.9</v>
      </c>
      <c r="N67" s="10">
        <v>59808.83</v>
      </c>
      <c r="O67" s="10">
        <v>36772.269999999997</v>
      </c>
      <c r="P67" s="10">
        <v>164556</v>
      </c>
      <c r="Q67" s="10">
        <v>-6165.2000000000116</v>
      </c>
      <c r="R67" s="10"/>
      <c r="S67" s="10">
        <v>62094</v>
      </c>
      <c r="T67" s="10">
        <v>45696.87</v>
      </c>
      <c r="U67" s="10">
        <v>1060206</v>
      </c>
      <c r="V67" s="10">
        <v>999634.2</v>
      </c>
      <c r="W67" s="11">
        <v>4.5318700000000005</v>
      </c>
      <c r="Y67" s="12"/>
      <c r="Z67" s="12"/>
      <c r="AA67" s="12"/>
      <c r="AB67" s="12"/>
      <c r="AC67" s="12"/>
    </row>
    <row r="68" spans="1:29" x14ac:dyDescent="0.25">
      <c r="A68" s="1">
        <f t="shared" si="0"/>
        <v>2071</v>
      </c>
      <c r="B68">
        <v>62459</v>
      </c>
      <c r="C68" s="10">
        <v>1819795.8674466545</v>
      </c>
      <c r="D68" s="10">
        <v>557903.84768098441</v>
      </c>
      <c r="E68" s="10">
        <v>7812727</v>
      </c>
      <c r="F68" s="10">
        <v>92.025470082183887</v>
      </c>
      <c r="G68" s="10">
        <v>3468.7008862639173</v>
      </c>
      <c r="H68" s="10">
        <v>426978.1</v>
      </c>
      <c r="I68" s="10">
        <v>356076.7</v>
      </c>
      <c r="J68" s="10">
        <v>70901.429999999993</v>
      </c>
      <c r="K68" s="10">
        <v>7084.3440000000001</v>
      </c>
      <c r="L68" s="10">
        <v>433030.2</v>
      </c>
      <c r="M68" s="10">
        <v>162502.20000000001</v>
      </c>
      <c r="N68" s="10">
        <v>61856.61</v>
      </c>
      <c r="O68" s="10">
        <v>38116.82</v>
      </c>
      <c r="P68" s="10">
        <v>170554.6</v>
      </c>
      <c r="Q68" s="10">
        <v>-6052.1000000000349</v>
      </c>
      <c r="R68" s="10"/>
      <c r="S68" s="10">
        <v>62459</v>
      </c>
      <c r="T68" s="10">
        <v>48047.23</v>
      </c>
      <c r="U68" s="10">
        <v>1114306</v>
      </c>
      <c r="V68" s="10">
        <v>1053734</v>
      </c>
      <c r="W68" s="11">
        <v>4.5318800000000001</v>
      </c>
      <c r="Y68" s="12"/>
      <c r="Z68" s="12"/>
      <c r="AA68" s="12"/>
      <c r="AB68" s="12"/>
      <c r="AC68" s="12"/>
    </row>
    <row r="69" spans="1:29" x14ac:dyDescent="0.25">
      <c r="A69" s="1">
        <f t="shared" si="0"/>
        <v>2072</v>
      </c>
      <c r="B69">
        <v>62824</v>
      </c>
      <c r="C69" s="10">
        <v>1885962.8980054138</v>
      </c>
      <c r="D69" s="10">
        <v>566851.90207225026</v>
      </c>
      <c r="E69" s="10">
        <v>7878120</v>
      </c>
      <c r="F69" s="10">
        <v>92.740869551437171</v>
      </c>
      <c r="G69" s="10">
        <v>3497.4941731384979</v>
      </c>
      <c r="H69" s="10">
        <v>443131</v>
      </c>
      <c r="I69" s="10">
        <v>369023.5</v>
      </c>
      <c r="J69" s="10">
        <v>74107.59</v>
      </c>
      <c r="K69" s="10">
        <v>7892.18</v>
      </c>
      <c r="L69" s="10">
        <v>448977.8</v>
      </c>
      <c r="M69" s="10">
        <v>168764.2</v>
      </c>
      <c r="N69" s="10">
        <v>63960.86</v>
      </c>
      <c r="O69" s="10">
        <v>39496.879999999997</v>
      </c>
      <c r="P69" s="10">
        <v>176755.9</v>
      </c>
      <c r="Q69" s="10">
        <v>-5846.7999999999884</v>
      </c>
      <c r="R69" s="10"/>
      <c r="S69" s="10">
        <v>62824</v>
      </c>
      <c r="T69" s="10">
        <v>50498.97</v>
      </c>
      <c r="U69" s="10">
        <v>1170651</v>
      </c>
      <c r="V69" s="10">
        <v>1110079</v>
      </c>
      <c r="W69" s="11">
        <v>4.5318800000000001</v>
      </c>
      <c r="Y69" s="12"/>
      <c r="Z69" s="12"/>
      <c r="AA69" s="12"/>
      <c r="AB69" s="12"/>
      <c r="AC69" s="12"/>
    </row>
    <row r="70" spans="1:29" x14ac:dyDescent="0.25">
      <c r="A70" s="1">
        <f t="shared" ref="A70:A97" si="1">YEAR(B70)</f>
        <v>2073</v>
      </c>
      <c r="B70">
        <v>63190</v>
      </c>
      <c r="C70" s="10">
        <v>1954222.2064166537</v>
      </c>
      <c r="D70" s="10">
        <v>575851.27805975941</v>
      </c>
      <c r="E70" s="10">
        <v>7943858</v>
      </c>
      <c r="F70" s="10">
        <v>93.461287130710261</v>
      </c>
      <c r="G70" s="10">
        <v>3525.9790116568288</v>
      </c>
      <c r="H70" s="10">
        <v>459811.5</v>
      </c>
      <c r="I70" s="10">
        <v>382379.6</v>
      </c>
      <c r="J70" s="10">
        <v>77431.899999999994</v>
      </c>
      <c r="K70" s="10">
        <v>8733.7839999999997</v>
      </c>
      <c r="L70" s="10">
        <v>465394.6</v>
      </c>
      <c r="M70" s="10">
        <v>175208.2</v>
      </c>
      <c r="N70" s="10">
        <v>66122.48</v>
      </c>
      <c r="O70" s="10">
        <v>40910.58</v>
      </c>
      <c r="P70" s="10">
        <v>183153.3</v>
      </c>
      <c r="Q70" s="10">
        <v>-5583.0999999999767</v>
      </c>
      <c r="R70" s="10"/>
      <c r="S70" s="10">
        <v>63190</v>
      </c>
      <c r="T70" s="10">
        <v>53052.51</v>
      </c>
      <c r="U70" s="10">
        <v>1229287</v>
      </c>
      <c r="V70" s="10">
        <v>1168715</v>
      </c>
      <c r="W70" s="11">
        <v>4.5318800000000001</v>
      </c>
      <c r="Y70" s="12"/>
      <c r="Z70" s="12"/>
      <c r="AA70" s="12"/>
      <c r="AB70" s="12"/>
      <c r="AC70" s="12"/>
    </row>
    <row r="71" spans="1:29" x14ac:dyDescent="0.25">
      <c r="A71" s="1">
        <f t="shared" si="1"/>
        <v>2074</v>
      </c>
      <c r="B71">
        <v>63555</v>
      </c>
      <c r="C71" s="10">
        <v>2024844.1905150567</v>
      </c>
      <c r="D71" s="10">
        <v>584962.28160539083</v>
      </c>
      <c r="E71" s="10">
        <v>8009987</v>
      </c>
      <c r="F71" s="10">
        <v>94.187208650374004</v>
      </c>
      <c r="G71" s="10">
        <v>3554.4468119536955</v>
      </c>
      <c r="H71" s="10">
        <v>477074.3</v>
      </c>
      <c r="I71" s="10">
        <v>396198.1</v>
      </c>
      <c r="J71" s="10">
        <v>80876.160000000003</v>
      </c>
      <c r="K71" s="10">
        <v>9607.1659999999993</v>
      </c>
      <c r="L71" s="10">
        <v>482373.4</v>
      </c>
      <c r="M71" s="10">
        <v>181875.20000000001</v>
      </c>
      <c r="N71" s="10">
        <v>68354.27</v>
      </c>
      <c r="O71" s="10">
        <v>42371.79</v>
      </c>
      <c r="P71" s="10">
        <v>189772.1</v>
      </c>
      <c r="Q71" s="10">
        <v>-5299.1000000000349</v>
      </c>
      <c r="R71" s="10"/>
      <c r="S71" s="10">
        <v>63555</v>
      </c>
      <c r="T71" s="10">
        <v>55709.83</v>
      </c>
      <c r="U71" s="10">
        <v>1290296</v>
      </c>
      <c r="V71" s="10">
        <v>1229724</v>
      </c>
      <c r="W71" s="11">
        <v>4.5318800000000001</v>
      </c>
      <c r="Y71" s="12"/>
      <c r="Z71" s="12"/>
      <c r="AA71" s="12"/>
      <c r="AB71" s="12"/>
      <c r="AC71" s="12"/>
    </row>
    <row r="72" spans="1:29" x14ac:dyDescent="0.25">
      <c r="A72" s="1">
        <f t="shared" si="1"/>
        <v>2075</v>
      </c>
      <c r="B72">
        <v>63920</v>
      </c>
      <c r="C72" s="10">
        <v>2098046.2305340255</v>
      </c>
      <c r="D72" s="10">
        <v>594225.27576166531</v>
      </c>
      <c r="E72" s="10">
        <v>8076535</v>
      </c>
      <c r="F72" s="10">
        <v>94.918718718300283</v>
      </c>
      <c r="G72" s="10">
        <v>3583.150601738057</v>
      </c>
      <c r="H72" s="10">
        <v>494973.6</v>
      </c>
      <c r="I72" s="10">
        <v>410521.5</v>
      </c>
      <c r="J72" s="10">
        <v>84452.09</v>
      </c>
      <c r="K72" s="10">
        <v>10518.68</v>
      </c>
      <c r="L72" s="10">
        <v>499968.7</v>
      </c>
      <c r="M72" s="10">
        <v>188780.7</v>
      </c>
      <c r="N72" s="10">
        <v>70667.839999999997</v>
      </c>
      <c r="O72" s="10">
        <v>43887.37</v>
      </c>
      <c r="P72" s="10">
        <v>196632.8</v>
      </c>
      <c r="Q72" s="10">
        <v>-4995.1000000000349</v>
      </c>
      <c r="R72" s="10"/>
      <c r="S72" s="10">
        <v>63920</v>
      </c>
      <c r="T72" s="10">
        <v>58474.7</v>
      </c>
      <c r="U72" s="10">
        <v>1353766</v>
      </c>
      <c r="V72" s="10">
        <v>1293194</v>
      </c>
      <c r="W72" s="11">
        <v>4.5318800000000001</v>
      </c>
      <c r="Y72" s="12"/>
      <c r="Z72" s="12"/>
      <c r="AA72" s="12"/>
      <c r="AB72" s="12"/>
      <c r="AC72" s="12"/>
    </row>
    <row r="73" spans="1:29" x14ac:dyDescent="0.25">
      <c r="A73" s="1">
        <f t="shared" si="1"/>
        <v>2076</v>
      </c>
      <c r="B73">
        <v>64285</v>
      </c>
      <c r="C73" s="10">
        <v>2173811.9453340187</v>
      </c>
      <c r="D73" s="10">
        <v>603611.97472112766</v>
      </c>
      <c r="E73" s="10">
        <v>8143549</v>
      </c>
      <c r="F73" s="10">
        <v>95.655399742195229</v>
      </c>
      <c r="G73" s="10">
        <v>3611.8946565583706</v>
      </c>
      <c r="H73" s="10">
        <v>513516.9</v>
      </c>
      <c r="I73" s="10">
        <v>425346.4</v>
      </c>
      <c r="J73" s="10">
        <v>88170.45</v>
      </c>
      <c r="K73" s="10">
        <v>11474.82</v>
      </c>
      <c r="L73" s="10">
        <v>518130.1</v>
      </c>
      <c r="M73" s="10">
        <v>195871.5</v>
      </c>
      <c r="N73" s="10">
        <v>73066.259999999995</v>
      </c>
      <c r="O73" s="10">
        <v>45458.61</v>
      </c>
      <c r="P73" s="10">
        <v>203733.7</v>
      </c>
      <c r="Q73" s="10">
        <v>-4613.1999999999534</v>
      </c>
      <c r="R73" s="10"/>
      <c r="S73" s="10">
        <v>64285</v>
      </c>
      <c r="T73" s="10">
        <v>61351.09</v>
      </c>
      <c r="U73" s="10">
        <v>1419730</v>
      </c>
      <c r="V73" s="10">
        <v>1359158</v>
      </c>
      <c r="W73" s="11">
        <v>4.5318800000000001</v>
      </c>
      <c r="Y73" s="12"/>
      <c r="Z73" s="12"/>
      <c r="AA73" s="12"/>
      <c r="AB73" s="12"/>
      <c r="AC73" s="12"/>
    </row>
    <row r="74" spans="1:29" x14ac:dyDescent="0.25">
      <c r="A74" s="1">
        <f t="shared" si="1"/>
        <v>2077</v>
      </c>
      <c r="B74">
        <v>64651</v>
      </c>
      <c r="C74" s="10">
        <v>2252030.2159994901</v>
      </c>
      <c r="D74" s="10">
        <v>613069.86070409231</v>
      </c>
      <c r="E74" s="10">
        <v>8211101</v>
      </c>
      <c r="F74" s="10">
        <v>96.397182074310891</v>
      </c>
      <c r="G74" s="10">
        <v>3640.4175717907065</v>
      </c>
      <c r="H74" s="10">
        <v>532684.5</v>
      </c>
      <c r="I74" s="10">
        <v>440651.3</v>
      </c>
      <c r="J74" s="10">
        <v>92033.23</v>
      </c>
      <c r="K74" s="10">
        <v>12477</v>
      </c>
      <c r="L74" s="10">
        <v>536842.80000000005</v>
      </c>
      <c r="M74" s="10">
        <v>203149.6</v>
      </c>
      <c r="N74" s="10">
        <v>75550.039999999994</v>
      </c>
      <c r="O74" s="10">
        <v>47078.75</v>
      </c>
      <c r="P74" s="10">
        <v>211064.4</v>
      </c>
      <c r="Q74" s="10">
        <v>-4158.3000000000466</v>
      </c>
      <c r="R74" s="10"/>
      <c r="S74" s="10">
        <v>64651</v>
      </c>
      <c r="T74" s="10">
        <v>64340.53</v>
      </c>
      <c r="U74" s="10">
        <v>1488229</v>
      </c>
      <c r="V74" s="10">
        <v>1427657</v>
      </c>
      <c r="W74" s="11">
        <v>4.5318800000000001</v>
      </c>
      <c r="Y74" s="12"/>
      <c r="Z74" s="12"/>
      <c r="AA74" s="12"/>
      <c r="AB74" s="12"/>
      <c r="AC74" s="12"/>
    </row>
    <row r="75" spans="1:29" x14ac:dyDescent="0.25">
      <c r="A75" s="1">
        <f t="shared" si="1"/>
        <v>2078</v>
      </c>
      <c r="B75">
        <v>65016</v>
      </c>
      <c r="C75" s="10">
        <v>2332758.7756296177</v>
      </c>
      <c r="D75" s="10">
        <v>622594.74299024849</v>
      </c>
      <c r="E75" s="10">
        <v>8279226</v>
      </c>
      <c r="F75" s="10">
        <v>97.1444130267476</v>
      </c>
      <c r="G75" s="10">
        <v>3668.6570363285159</v>
      </c>
      <c r="H75" s="10">
        <v>552487.9</v>
      </c>
      <c r="I75" s="10">
        <v>456447.3</v>
      </c>
      <c r="J75" s="10">
        <v>96040.59</v>
      </c>
      <c r="K75" s="10">
        <v>13524</v>
      </c>
      <c r="L75" s="10">
        <v>556148.4</v>
      </c>
      <c r="M75" s="10">
        <v>210649.8</v>
      </c>
      <c r="N75" s="10">
        <v>78124.87</v>
      </c>
      <c r="O75" s="10">
        <v>48743.27</v>
      </c>
      <c r="P75" s="10">
        <v>218630.5</v>
      </c>
      <c r="Q75" s="10">
        <v>-3660.5</v>
      </c>
      <c r="R75" s="10"/>
      <c r="S75" s="10">
        <v>65016</v>
      </c>
      <c r="T75" s="10">
        <v>67444.820000000007</v>
      </c>
      <c r="U75" s="10">
        <v>1559334</v>
      </c>
      <c r="V75" s="10">
        <v>1498762</v>
      </c>
      <c r="W75" s="11">
        <v>4.5318900000000006</v>
      </c>
      <c r="Y75" s="12"/>
      <c r="Z75" s="12"/>
      <c r="AA75" s="12"/>
      <c r="AB75" s="12"/>
      <c r="AC75" s="12"/>
    </row>
    <row r="76" spans="1:29" x14ac:dyDescent="0.25">
      <c r="A76" s="1">
        <f t="shared" si="1"/>
        <v>2079</v>
      </c>
      <c r="B76">
        <v>65381</v>
      </c>
      <c r="C76" s="10">
        <v>2416275.1451681168</v>
      </c>
      <c r="D76" s="10">
        <v>632239.70828799775</v>
      </c>
      <c r="E76" s="10">
        <v>8348002</v>
      </c>
      <c r="F76" s="10">
        <v>97.897520077894526</v>
      </c>
      <c r="G76" s="10">
        <v>3696.9250831056465</v>
      </c>
      <c r="H76" s="10">
        <v>572984</v>
      </c>
      <c r="I76" s="10">
        <v>472788.8</v>
      </c>
      <c r="J76" s="10">
        <v>100195.2</v>
      </c>
      <c r="K76" s="10">
        <v>14613.34</v>
      </c>
      <c r="L76" s="10">
        <v>576134.30000000005</v>
      </c>
      <c r="M76" s="10">
        <v>218411</v>
      </c>
      <c r="N76" s="10">
        <v>80803.5</v>
      </c>
      <c r="O76" s="10">
        <v>50461.97</v>
      </c>
      <c r="P76" s="10">
        <v>226457.8</v>
      </c>
      <c r="Q76" s="10">
        <v>-3150.3000000000466</v>
      </c>
      <c r="R76" s="10"/>
      <c r="S76" s="10">
        <v>65381</v>
      </c>
      <c r="T76" s="10">
        <v>70667.240000000005</v>
      </c>
      <c r="U76" s="10">
        <v>1633152</v>
      </c>
      <c r="V76" s="10">
        <v>1572580</v>
      </c>
      <c r="W76" s="11">
        <v>4.5318900000000006</v>
      </c>
      <c r="Y76" s="12"/>
      <c r="Z76" s="12"/>
      <c r="AA76" s="12"/>
      <c r="AB76" s="12"/>
      <c r="AC76" s="12"/>
    </row>
    <row r="77" spans="1:29" x14ac:dyDescent="0.25">
      <c r="A77" s="1">
        <f t="shared" si="1"/>
        <v>2080</v>
      </c>
      <c r="B77">
        <v>65746</v>
      </c>
      <c r="C77" s="10">
        <v>2502674.0730977487</v>
      </c>
      <c r="D77" s="10">
        <v>642006.44837568386</v>
      </c>
      <c r="E77" s="10">
        <v>8417458</v>
      </c>
      <c r="F77" s="10">
        <v>98.656560085384641</v>
      </c>
      <c r="G77" s="10">
        <v>3725.2405629262571</v>
      </c>
      <c r="H77" s="10">
        <v>594209.19999999995</v>
      </c>
      <c r="I77" s="10">
        <v>489694.4</v>
      </c>
      <c r="J77" s="10">
        <v>104514.8</v>
      </c>
      <c r="K77" s="10">
        <v>15757.02</v>
      </c>
      <c r="L77" s="10">
        <v>596818.1</v>
      </c>
      <c r="M77" s="10">
        <v>226438.8</v>
      </c>
      <c r="N77" s="10">
        <v>83591.34</v>
      </c>
      <c r="O77" s="10">
        <v>52232.73</v>
      </c>
      <c r="P77" s="10">
        <v>234555.2</v>
      </c>
      <c r="Q77" s="10">
        <v>-2608.9000000000233</v>
      </c>
      <c r="R77" s="10"/>
      <c r="S77" s="10">
        <v>65746</v>
      </c>
      <c r="T77" s="10">
        <v>74012.58</v>
      </c>
      <c r="U77" s="10">
        <v>1709773</v>
      </c>
      <c r="V77" s="10">
        <v>1649201</v>
      </c>
      <c r="W77" s="11">
        <v>4.5318900000000006</v>
      </c>
      <c r="Y77" s="12"/>
      <c r="Z77" s="12"/>
      <c r="AA77" s="12"/>
      <c r="AB77" s="12"/>
      <c r="AC77" s="12"/>
    </row>
    <row r="78" spans="1:29" x14ac:dyDescent="0.25">
      <c r="A78" s="1">
        <f t="shared" si="1"/>
        <v>2081</v>
      </c>
      <c r="B78">
        <v>66112</v>
      </c>
      <c r="C78" s="10">
        <v>2592132.8217532816</v>
      </c>
      <c r="D78" s="10">
        <v>651916.86137284804</v>
      </c>
      <c r="E78" s="10">
        <v>8487666</v>
      </c>
      <c r="F78" s="10">
        <v>99.421522924631446</v>
      </c>
      <c r="G78" s="10">
        <v>3753.7360381875105</v>
      </c>
      <c r="H78" s="10">
        <v>616215.5</v>
      </c>
      <c r="I78" s="10">
        <v>507198.6</v>
      </c>
      <c r="J78" s="10">
        <v>109016.9</v>
      </c>
      <c r="K78" s="10">
        <v>16965.75</v>
      </c>
      <c r="L78" s="10">
        <v>618215.69999999995</v>
      </c>
      <c r="M78" s="10">
        <v>234716</v>
      </c>
      <c r="N78" s="10">
        <v>86496.13</v>
      </c>
      <c r="O78" s="10">
        <v>54064.04</v>
      </c>
      <c r="P78" s="10">
        <v>242939.5</v>
      </c>
      <c r="Q78" s="10">
        <v>-2000.1999999999534</v>
      </c>
      <c r="R78" s="10"/>
      <c r="S78" s="10">
        <v>66112</v>
      </c>
      <c r="T78" s="10">
        <v>77484.98</v>
      </c>
      <c r="U78" s="10">
        <v>1789258</v>
      </c>
      <c r="V78" s="10">
        <v>1728686</v>
      </c>
      <c r="W78" s="11">
        <v>4.5318900000000006</v>
      </c>
      <c r="Y78" s="12"/>
      <c r="Z78" s="12"/>
      <c r="AA78" s="12"/>
      <c r="AB78" s="12"/>
      <c r="AC78" s="12"/>
    </row>
    <row r="79" spans="1:29" x14ac:dyDescent="0.25">
      <c r="A79" s="1">
        <f t="shared" si="1"/>
        <v>2082</v>
      </c>
      <c r="B79">
        <v>66477</v>
      </c>
      <c r="C79" s="10">
        <v>2684528.343952734</v>
      </c>
      <c r="D79" s="10">
        <v>661915.96142287285</v>
      </c>
      <c r="E79" s="10">
        <v>8558662</v>
      </c>
      <c r="F79" s="10">
        <v>100.19175851137445</v>
      </c>
      <c r="G79" s="10">
        <v>3782.1502016232857</v>
      </c>
      <c r="H79" s="10">
        <v>638991.19999999995</v>
      </c>
      <c r="I79" s="10">
        <v>525277.5</v>
      </c>
      <c r="J79" s="10">
        <v>113713.7</v>
      </c>
      <c r="K79" s="10">
        <v>18250.5</v>
      </c>
      <c r="L79" s="10">
        <v>640294.30000000005</v>
      </c>
      <c r="M79" s="10">
        <v>243242.2</v>
      </c>
      <c r="N79" s="10">
        <v>89515.19</v>
      </c>
      <c r="O79" s="10">
        <v>55937.88</v>
      </c>
      <c r="P79" s="10">
        <v>251599</v>
      </c>
      <c r="Q79" s="10">
        <v>-1303.1000000000931</v>
      </c>
      <c r="R79" s="10"/>
      <c r="S79" s="10">
        <v>66477</v>
      </c>
      <c r="T79" s="10">
        <v>81087.16</v>
      </c>
      <c r="U79" s="10">
        <v>1871649</v>
      </c>
      <c r="V79" s="10">
        <v>1811077</v>
      </c>
      <c r="W79" s="11">
        <v>4.5318900000000006</v>
      </c>
      <c r="Y79" s="12"/>
      <c r="Z79" s="12"/>
      <c r="AA79" s="12"/>
      <c r="AB79" s="12"/>
      <c r="AC79" s="12"/>
    </row>
    <row r="80" spans="1:29" x14ac:dyDescent="0.25">
      <c r="A80" s="1">
        <f t="shared" si="1"/>
        <v>2083</v>
      </c>
      <c r="B80">
        <v>66842</v>
      </c>
      <c r="C80" s="10">
        <v>2780026.1320930882</v>
      </c>
      <c r="D80" s="10">
        <v>672022.21790696483</v>
      </c>
      <c r="E80" s="10">
        <v>8630473</v>
      </c>
      <c r="F80" s="10">
        <v>100.96779729346011</v>
      </c>
      <c r="G80" s="10">
        <v>3810.5202760952611</v>
      </c>
      <c r="H80" s="10">
        <v>662579.5</v>
      </c>
      <c r="I80" s="10">
        <v>543963.4</v>
      </c>
      <c r="J80" s="10">
        <v>118616.1</v>
      </c>
      <c r="K80" s="10">
        <v>19617.78</v>
      </c>
      <c r="L80" s="10">
        <v>663131</v>
      </c>
      <c r="M80" s="10">
        <v>252061.9</v>
      </c>
      <c r="N80" s="10">
        <v>92653.68</v>
      </c>
      <c r="O80" s="10">
        <v>57866.239999999998</v>
      </c>
      <c r="P80" s="10">
        <v>260549.2</v>
      </c>
      <c r="Q80" s="10">
        <v>-551.5</v>
      </c>
      <c r="R80" s="10"/>
      <c r="S80" s="10">
        <v>66842</v>
      </c>
      <c r="T80" s="10">
        <v>84821</v>
      </c>
      <c r="U80" s="10">
        <v>1957021</v>
      </c>
      <c r="V80" s="10">
        <v>1896449</v>
      </c>
      <c r="W80" s="11">
        <v>4.5318900000000006</v>
      </c>
      <c r="Y80" s="12"/>
      <c r="Z80" s="12"/>
      <c r="AA80" s="12"/>
      <c r="AB80" s="12"/>
      <c r="AC80" s="12"/>
    </row>
    <row r="81" spans="1:29" x14ac:dyDescent="0.25">
      <c r="A81" s="1">
        <f t="shared" si="1"/>
        <v>2084</v>
      </c>
      <c r="B81">
        <v>67207</v>
      </c>
      <c r="C81" s="10">
        <v>2878903.2871789541</v>
      </c>
      <c r="D81" s="10">
        <v>682278.16684144945</v>
      </c>
      <c r="E81" s="10">
        <v>8703157</v>
      </c>
      <c r="F81" s="10">
        <v>101.75011380146529</v>
      </c>
      <c r="G81" s="10">
        <v>3839.0748303798177</v>
      </c>
      <c r="H81" s="10">
        <v>687035.7</v>
      </c>
      <c r="I81" s="10">
        <v>563310.6</v>
      </c>
      <c r="J81" s="10">
        <v>123725.1</v>
      </c>
      <c r="K81" s="10">
        <v>21062.89</v>
      </c>
      <c r="L81" s="10">
        <v>686790.8</v>
      </c>
      <c r="M81" s="10">
        <v>261200</v>
      </c>
      <c r="N81" s="10">
        <v>95919.86</v>
      </c>
      <c r="O81" s="10">
        <v>59854.85</v>
      </c>
      <c r="P81" s="10">
        <v>269816.09999999998</v>
      </c>
      <c r="Q81" s="10">
        <v>244.89999999990687</v>
      </c>
      <c r="R81" s="10"/>
      <c r="S81" s="10">
        <v>67207</v>
      </c>
      <c r="T81" s="10">
        <v>88689.99</v>
      </c>
      <c r="U81" s="10">
        <v>2045466</v>
      </c>
      <c r="V81" s="10">
        <v>1984894</v>
      </c>
      <c r="W81" s="11">
        <v>4.5318900000000006</v>
      </c>
      <c r="Y81" s="12"/>
      <c r="Z81" s="12"/>
      <c r="AA81" s="12"/>
      <c r="AB81" s="12"/>
      <c r="AC81" s="12"/>
    </row>
    <row r="82" spans="1:29" x14ac:dyDescent="0.25">
      <c r="A82" s="1">
        <f t="shared" si="1"/>
        <v>2085</v>
      </c>
      <c r="B82">
        <v>67573</v>
      </c>
      <c r="C82" s="10">
        <v>2981244.7498376658</v>
      </c>
      <c r="D82" s="10">
        <v>692678.82223669754</v>
      </c>
      <c r="E82" s="10">
        <v>8776740</v>
      </c>
      <c r="F82" s="10">
        <v>102.53872518528232</v>
      </c>
      <c r="G82" s="10">
        <v>3867.7866916108555</v>
      </c>
      <c r="H82" s="10">
        <v>712398</v>
      </c>
      <c r="I82" s="10">
        <v>583335.6</v>
      </c>
      <c r="J82" s="10">
        <v>129062.39999999999</v>
      </c>
      <c r="K82" s="10">
        <v>22601.16</v>
      </c>
      <c r="L82" s="10">
        <v>711296.5</v>
      </c>
      <c r="M82" s="10">
        <v>270667.2</v>
      </c>
      <c r="N82" s="10">
        <v>99315.83</v>
      </c>
      <c r="O82" s="10">
        <v>61905.62</v>
      </c>
      <c r="P82" s="10">
        <v>279407.8</v>
      </c>
      <c r="Q82" s="10">
        <v>1101.5</v>
      </c>
      <c r="R82" s="10"/>
      <c r="S82" s="10">
        <v>67573</v>
      </c>
      <c r="T82" s="10">
        <v>92698.22</v>
      </c>
      <c r="U82" s="10">
        <v>2137063</v>
      </c>
      <c r="V82" s="10">
        <v>2076491</v>
      </c>
      <c r="W82" s="11">
        <v>4.5318900000000006</v>
      </c>
      <c r="Y82" s="12"/>
      <c r="Z82" s="12"/>
      <c r="AA82" s="12"/>
      <c r="AB82" s="12"/>
      <c r="AC82" s="12"/>
    </row>
    <row r="83" spans="1:29" x14ac:dyDescent="0.25">
      <c r="A83" s="1">
        <f t="shared" si="1"/>
        <v>2086</v>
      </c>
      <c r="B83">
        <v>67938</v>
      </c>
      <c r="C83" s="10">
        <v>3087263.1574510694</v>
      </c>
      <c r="D83" s="10">
        <v>703246.79448572011</v>
      </c>
      <c r="E83" s="10">
        <v>8851257</v>
      </c>
      <c r="F83" s="10">
        <v>103.33353365773247</v>
      </c>
      <c r="G83" s="10">
        <v>3896.779374426847</v>
      </c>
      <c r="H83" s="10">
        <v>738720</v>
      </c>
      <c r="I83" s="10">
        <v>604080</v>
      </c>
      <c r="J83" s="10">
        <v>134640</v>
      </c>
      <c r="K83" s="10">
        <v>24237.599999999999</v>
      </c>
      <c r="L83" s="10">
        <v>736682.9</v>
      </c>
      <c r="M83" s="10">
        <v>280470</v>
      </c>
      <c r="N83" s="10">
        <v>102845.8</v>
      </c>
      <c r="O83" s="10">
        <v>64023.08</v>
      </c>
      <c r="P83" s="10">
        <v>289344</v>
      </c>
      <c r="Q83" s="10">
        <v>2037.0999999999767</v>
      </c>
      <c r="R83" s="10"/>
      <c r="S83" s="10">
        <v>67938</v>
      </c>
      <c r="T83" s="10">
        <v>96849.29</v>
      </c>
      <c r="U83" s="10">
        <v>2231875</v>
      </c>
      <c r="V83" s="10">
        <v>2171303</v>
      </c>
      <c r="W83" s="11">
        <v>4.5318900000000006</v>
      </c>
      <c r="Y83" s="12"/>
      <c r="Z83" s="12"/>
      <c r="AA83" s="12"/>
      <c r="AB83" s="12"/>
      <c r="AC83" s="12"/>
    </row>
    <row r="84" spans="1:29" x14ac:dyDescent="0.25">
      <c r="A84" s="1">
        <f t="shared" si="1"/>
        <v>2087</v>
      </c>
      <c r="B84">
        <v>68303</v>
      </c>
      <c r="C84" s="10">
        <v>3196921.6461008773</v>
      </c>
      <c r="D84" s="10">
        <v>713946.80773437722</v>
      </c>
      <c r="E84" s="10">
        <v>8926753</v>
      </c>
      <c r="F84" s="10">
        <v>104.13440461608901</v>
      </c>
      <c r="G84" s="10">
        <v>3925.8251878241513</v>
      </c>
      <c r="H84" s="10">
        <v>766011</v>
      </c>
      <c r="I84" s="10">
        <v>625536.69999999995</v>
      </c>
      <c r="J84" s="10">
        <v>140474.29999999999</v>
      </c>
      <c r="K84" s="10">
        <v>25985.51</v>
      </c>
      <c r="L84" s="10">
        <v>762968.8</v>
      </c>
      <c r="M84" s="10">
        <v>290635.09999999998</v>
      </c>
      <c r="N84" s="10">
        <v>106505.8</v>
      </c>
      <c r="O84" s="10">
        <v>66206.52</v>
      </c>
      <c r="P84" s="10">
        <v>299621.40000000002</v>
      </c>
      <c r="Q84" s="10">
        <v>3042.1999999999534</v>
      </c>
      <c r="R84" s="10"/>
      <c r="S84" s="10">
        <v>68303</v>
      </c>
      <c r="T84" s="10">
        <v>101146.1</v>
      </c>
      <c r="U84" s="10">
        <v>2329979</v>
      </c>
      <c r="V84" s="10">
        <v>2269407</v>
      </c>
      <c r="W84" s="11">
        <v>4.5318900000000006</v>
      </c>
      <c r="Y84" s="12"/>
      <c r="Z84" s="12"/>
      <c r="AA84" s="12"/>
      <c r="AB84" s="12"/>
      <c r="AC84" s="12"/>
    </row>
    <row r="85" spans="1:29" x14ac:dyDescent="0.25">
      <c r="A85" s="1">
        <f t="shared" si="1"/>
        <v>2088</v>
      </c>
      <c r="B85">
        <v>68668</v>
      </c>
      <c r="C85" s="10">
        <v>3310579.9226682442</v>
      </c>
      <c r="D85" s="10">
        <v>724832.91631436057</v>
      </c>
      <c r="E85" s="10">
        <v>9003244</v>
      </c>
      <c r="F85" s="10">
        <v>104.94165063785869</v>
      </c>
      <c r="G85" s="10">
        <v>3955.2157475931617</v>
      </c>
      <c r="H85" s="10">
        <v>794351.7</v>
      </c>
      <c r="I85" s="10">
        <v>647776.1</v>
      </c>
      <c r="J85" s="10">
        <v>146575.6</v>
      </c>
      <c r="K85" s="10">
        <v>27847.07</v>
      </c>
      <c r="L85" s="10">
        <v>790275.7</v>
      </c>
      <c r="M85" s="10">
        <v>301228.7</v>
      </c>
      <c r="N85" s="10">
        <v>110304.2</v>
      </c>
      <c r="O85" s="10">
        <v>68469.09</v>
      </c>
      <c r="P85" s="10">
        <v>310273.7</v>
      </c>
      <c r="Q85" s="10">
        <v>4076</v>
      </c>
      <c r="R85" s="10"/>
      <c r="S85" s="10">
        <v>68668</v>
      </c>
      <c r="T85" s="10">
        <v>105592</v>
      </c>
      <c r="U85" s="10">
        <v>2431495</v>
      </c>
      <c r="V85" s="10">
        <v>2370923</v>
      </c>
      <c r="W85" s="11">
        <v>4.5318900000000006</v>
      </c>
      <c r="Y85" s="12"/>
      <c r="Z85" s="12"/>
      <c r="AA85" s="12"/>
      <c r="AB85" s="12"/>
      <c r="AC85" s="12"/>
    </row>
    <row r="86" spans="1:29" x14ac:dyDescent="0.25">
      <c r="A86" s="1">
        <f t="shared" si="1"/>
        <v>2089</v>
      </c>
      <c r="B86">
        <v>69034</v>
      </c>
      <c r="C86" s="10">
        <v>3428444.5901860371</v>
      </c>
      <c r="D86" s="10">
        <v>735920.13347382238</v>
      </c>
      <c r="E86" s="10">
        <v>9080757</v>
      </c>
      <c r="F86" s="10">
        <v>105.75528851510614</v>
      </c>
      <c r="G86" s="10">
        <v>3985.0187750624623</v>
      </c>
      <c r="H86" s="10">
        <v>823794</v>
      </c>
      <c r="I86" s="10">
        <v>670838.5</v>
      </c>
      <c r="J86" s="10">
        <v>152955.5</v>
      </c>
      <c r="K86" s="10">
        <v>29826.880000000001</v>
      </c>
      <c r="L86" s="10">
        <v>818647.3</v>
      </c>
      <c r="M86" s="10">
        <v>312267.5</v>
      </c>
      <c r="N86" s="10">
        <v>114243.9</v>
      </c>
      <c r="O86" s="10">
        <v>70815.649999999994</v>
      </c>
      <c r="P86" s="10">
        <v>321320.2</v>
      </c>
      <c r="Q86" s="10">
        <v>5146.6999999999534</v>
      </c>
      <c r="R86" s="10"/>
      <c r="S86" s="10">
        <v>69034</v>
      </c>
      <c r="T86" s="10">
        <v>110192.6</v>
      </c>
      <c r="U86" s="10">
        <v>2536541</v>
      </c>
      <c r="V86" s="10">
        <v>2475969</v>
      </c>
      <c r="W86" s="11">
        <v>4.5318900000000006</v>
      </c>
      <c r="Y86" s="12"/>
      <c r="Z86" s="12"/>
      <c r="AA86" s="12"/>
      <c r="AB86" s="12"/>
      <c r="AC86" s="12"/>
    </row>
    <row r="87" spans="1:29" x14ac:dyDescent="0.25">
      <c r="A87" s="1">
        <f t="shared" si="1"/>
        <v>2090</v>
      </c>
      <c r="B87">
        <v>69399</v>
      </c>
      <c r="C87" s="10">
        <v>3550679.0673147156</v>
      </c>
      <c r="D87" s="10">
        <v>747213.85005434218</v>
      </c>
      <c r="E87" s="10">
        <v>9159283</v>
      </c>
      <c r="F87" s="10">
        <v>106.57535588653357</v>
      </c>
      <c r="G87" s="10">
        <v>4015.247751257139</v>
      </c>
      <c r="H87" s="10">
        <v>854383.2</v>
      </c>
      <c r="I87" s="10">
        <v>694755.9</v>
      </c>
      <c r="J87" s="10">
        <v>159627.29999999999</v>
      </c>
      <c r="K87" s="10">
        <v>31929.99</v>
      </c>
      <c r="L87" s="10">
        <v>848114.7</v>
      </c>
      <c r="M87" s="10">
        <v>323761</v>
      </c>
      <c r="N87" s="10">
        <v>118327.1</v>
      </c>
      <c r="O87" s="10">
        <v>73250.38</v>
      </c>
      <c r="P87" s="10">
        <v>332776.2</v>
      </c>
      <c r="Q87" s="10">
        <v>6268.5</v>
      </c>
      <c r="R87" s="10"/>
      <c r="S87" s="10">
        <v>69399</v>
      </c>
      <c r="T87" s="10">
        <v>114953.2</v>
      </c>
      <c r="U87" s="10">
        <v>2645226</v>
      </c>
      <c r="V87" s="10">
        <v>2584654</v>
      </c>
      <c r="W87" s="11">
        <v>4.5318900000000006</v>
      </c>
      <c r="Y87" s="12"/>
      <c r="Z87" s="12"/>
      <c r="AA87" s="12"/>
      <c r="AB87" s="12"/>
      <c r="AC87" s="12"/>
    </row>
    <row r="88" spans="1:29" x14ac:dyDescent="0.25">
      <c r="A88" s="1">
        <f t="shared" si="1"/>
        <v>2091</v>
      </c>
      <c r="B88">
        <v>69764</v>
      </c>
      <c r="C88" s="10">
        <v>3677483.8838833142</v>
      </c>
      <c r="D88" s="10">
        <v>758724.52269076009</v>
      </c>
      <c r="E88" s="10">
        <v>9238827</v>
      </c>
      <c r="F88" s="10">
        <v>107.40203475032969</v>
      </c>
      <c r="G88" s="10">
        <v>4045.9378983745264</v>
      </c>
      <c r="H88" s="10">
        <v>886170.2</v>
      </c>
      <c r="I88" s="10">
        <v>719567.6</v>
      </c>
      <c r="J88" s="10">
        <v>166602.6</v>
      </c>
      <c r="K88" s="10">
        <v>34160.449999999997</v>
      </c>
      <c r="L88" s="10">
        <v>878729.1</v>
      </c>
      <c r="M88" s="10">
        <v>335734.9</v>
      </c>
      <c r="N88" s="10">
        <v>122555.5</v>
      </c>
      <c r="O88" s="10">
        <v>75778.080000000002</v>
      </c>
      <c r="P88" s="10">
        <v>344660.6</v>
      </c>
      <c r="Q88" s="10">
        <v>7441.0999999999767</v>
      </c>
      <c r="R88" s="10"/>
      <c r="S88" s="10">
        <v>69764</v>
      </c>
      <c r="T88" s="10">
        <v>119878.7</v>
      </c>
      <c r="U88" s="10">
        <v>2757663</v>
      </c>
      <c r="V88" s="10">
        <v>2697091</v>
      </c>
      <c r="W88" s="11">
        <v>4.5318900000000006</v>
      </c>
      <c r="Y88" s="12"/>
      <c r="Z88" s="12"/>
      <c r="AA88" s="12"/>
      <c r="AB88" s="12"/>
      <c r="AC88" s="12"/>
    </row>
    <row r="89" spans="1:29" x14ac:dyDescent="0.25">
      <c r="A89" s="1">
        <f t="shared" si="1"/>
        <v>2092</v>
      </c>
      <c r="B89">
        <v>70129</v>
      </c>
      <c r="C89" s="10">
        <v>3809034.3093060451</v>
      </c>
      <c r="D89" s="10">
        <v>770456.39114987955</v>
      </c>
      <c r="E89" s="10">
        <v>9319337</v>
      </c>
      <c r="F89" s="10">
        <v>108.23530974569965</v>
      </c>
      <c r="G89" s="10">
        <v>4077.0945128976232</v>
      </c>
      <c r="H89" s="10">
        <v>919201.8</v>
      </c>
      <c r="I89" s="10">
        <v>745307.9</v>
      </c>
      <c r="J89" s="10">
        <v>173893.9</v>
      </c>
      <c r="K89" s="10">
        <v>36523.769999999997</v>
      </c>
      <c r="L89" s="10">
        <v>910588.7</v>
      </c>
      <c r="M89" s="10">
        <v>348264.3</v>
      </c>
      <c r="N89" s="10">
        <v>126931.5</v>
      </c>
      <c r="O89" s="10">
        <v>78403.17</v>
      </c>
      <c r="P89" s="10">
        <v>356989.7</v>
      </c>
      <c r="Q89" s="10">
        <v>8613.1000000000931</v>
      </c>
      <c r="R89" s="10"/>
      <c r="S89" s="10">
        <v>70129</v>
      </c>
      <c r="T89" s="10">
        <v>124974.2</v>
      </c>
      <c r="U89" s="10">
        <v>2874024</v>
      </c>
      <c r="V89" s="10">
        <v>2813452</v>
      </c>
      <c r="W89" s="11">
        <v>4.5318900000000006</v>
      </c>
      <c r="Y89" s="12"/>
      <c r="Z89" s="12"/>
      <c r="AA89" s="12"/>
      <c r="AB89" s="12"/>
      <c r="AC89" s="12"/>
    </row>
    <row r="90" spans="1:29" x14ac:dyDescent="0.25">
      <c r="A90" s="1">
        <f t="shared" si="1"/>
        <v>2093</v>
      </c>
      <c r="B90">
        <v>70495</v>
      </c>
      <c r="C90" s="10">
        <v>3945593.0862531555</v>
      </c>
      <c r="D90" s="10">
        <v>782429.4999139976</v>
      </c>
      <c r="E90" s="10">
        <v>9400808</v>
      </c>
      <c r="F90" s="10">
        <v>109.07519338706</v>
      </c>
      <c r="G90" s="10">
        <v>4108.8127584182794</v>
      </c>
      <c r="H90" s="10">
        <v>953458.2</v>
      </c>
      <c r="I90" s="10">
        <v>772028.1</v>
      </c>
      <c r="J90" s="10">
        <v>181430.1</v>
      </c>
      <c r="K90" s="10">
        <v>38939.97</v>
      </c>
      <c r="L90" s="10">
        <v>943760.6</v>
      </c>
      <c r="M90" s="10">
        <v>361380.4</v>
      </c>
      <c r="N90" s="10">
        <v>131460</v>
      </c>
      <c r="O90" s="10">
        <v>81131.92</v>
      </c>
      <c r="P90" s="10">
        <v>369788.3</v>
      </c>
      <c r="Q90" s="10">
        <v>9697.5999999999767</v>
      </c>
      <c r="R90" s="10"/>
      <c r="S90" s="10">
        <v>70495</v>
      </c>
      <c r="T90" s="10">
        <v>130247.6</v>
      </c>
      <c r="U90" s="10">
        <v>2994574</v>
      </c>
      <c r="V90" s="10">
        <v>2934002</v>
      </c>
      <c r="W90" s="11">
        <v>4.5318900000000006</v>
      </c>
      <c r="Y90" s="12"/>
      <c r="Z90" s="12"/>
      <c r="AA90" s="12"/>
      <c r="AB90" s="12"/>
      <c r="AC90" s="12"/>
    </row>
    <row r="91" spans="1:29" x14ac:dyDescent="0.25">
      <c r="A91" s="1">
        <f t="shared" si="1"/>
        <v>2094</v>
      </c>
      <c r="B91">
        <v>70860</v>
      </c>
      <c r="C91" s="10">
        <v>4087330.0783205274</v>
      </c>
      <c r="D91" s="10">
        <v>794643.66689699504</v>
      </c>
      <c r="E91" s="10">
        <v>9483165</v>
      </c>
      <c r="F91" s="10">
        <v>109.92162770946399</v>
      </c>
      <c r="G91" s="10">
        <v>4141.0762704745266</v>
      </c>
      <c r="H91" s="10">
        <v>988936.8</v>
      </c>
      <c r="I91" s="10">
        <v>799761.6</v>
      </c>
      <c r="J91" s="10">
        <v>189175.2</v>
      </c>
      <c r="K91" s="10">
        <v>41365.410000000003</v>
      </c>
      <c r="L91" s="10">
        <v>978245.3</v>
      </c>
      <c r="M91" s="10">
        <v>375061.4</v>
      </c>
      <c r="N91" s="10">
        <v>136143.4</v>
      </c>
      <c r="O91" s="10">
        <v>83968.38</v>
      </c>
      <c r="P91" s="10">
        <v>383072.1</v>
      </c>
      <c r="Q91" s="10">
        <v>10691.5</v>
      </c>
      <c r="R91" s="10"/>
      <c r="S91" s="10">
        <v>70860</v>
      </c>
      <c r="T91" s="10">
        <v>135710.70000000001</v>
      </c>
      <c r="U91" s="10">
        <v>3119593</v>
      </c>
      <c r="V91" s="10">
        <v>3059021</v>
      </c>
      <c r="W91" s="11">
        <v>4.5318900000000006</v>
      </c>
      <c r="Y91" s="12"/>
      <c r="Z91" s="12"/>
      <c r="AA91" s="12"/>
      <c r="AB91" s="12"/>
      <c r="AC91" s="12"/>
    </row>
    <row r="92" spans="1:29" x14ac:dyDescent="0.25">
      <c r="A92" s="1">
        <f t="shared" si="1"/>
        <v>2095</v>
      </c>
      <c r="B92">
        <v>71225</v>
      </c>
      <c r="C92" s="10">
        <v>4234441.704022198</v>
      </c>
      <c r="D92" s="10">
        <v>807102.58164437546</v>
      </c>
      <c r="E92" s="10">
        <v>9566360</v>
      </c>
      <c r="F92" s="10">
        <v>110.77465120332863</v>
      </c>
      <c r="G92" s="10">
        <v>4173.8818137659209</v>
      </c>
      <c r="H92" s="10">
        <v>1025806</v>
      </c>
      <c r="I92" s="10">
        <v>828546.7</v>
      </c>
      <c r="J92" s="10">
        <v>197259.1</v>
      </c>
      <c r="K92" s="10">
        <v>43921.5</v>
      </c>
      <c r="L92" s="10">
        <v>1014069</v>
      </c>
      <c r="M92" s="10">
        <v>389306.4</v>
      </c>
      <c r="N92" s="10">
        <v>140985.60000000001</v>
      </c>
      <c r="O92" s="10">
        <v>86917.29</v>
      </c>
      <c r="P92" s="10">
        <v>396859.7</v>
      </c>
      <c r="Q92" s="10">
        <v>11737</v>
      </c>
      <c r="R92" s="10"/>
      <c r="S92" s="10">
        <v>71225</v>
      </c>
      <c r="T92" s="10">
        <v>141376.5</v>
      </c>
      <c r="U92" s="10">
        <v>3249233</v>
      </c>
      <c r="V92" s="10">
        <v>3188661</v>
      </c>
      <c r="W92" s="11">
        <v>4.5318900000000006</v>
      </c>
      <c r="Y92" s="12"/>
      <c r="Z92" s="12"/>
      <c r="AA92" s="12"/>
      <c r="AB92" s="12"/>
      <c r="AC92" s="12"/>
    </row>
    <row r="93" spans="1:29" x14ac:dyDescent="0.25">
      <c r="A93" s="1">
        <f t="shared" si="1"/>
        <v>2096</v>
      </c>
      <c r="B93">
        <v>71590</v>
      </c>
      <c r="C93" s="10">
        <v>4387117.5895328801</v>
      </c>
      <c r="D93" s="10">
        <v>819807.17520523665</v>
      </c>
      <c r="E93" s="10">
        <v>9650320</v>
      </c>
      <c r="F93" s="10">
        <v>111.63435836508445</v>
      </c>
      <c r="G93" s="10">
        <v>4207.2133632204323</v>
      </c>
      <c r="H93" s="10">
        <v>1064114</v>
      </c>
      <c r="I93" s="10">
        <v>858420.5</v>
      </c>
      <c r="J93" s="10">
        <v>205693.9</v>
      </c>
      <c r="K93" s="10">
        <v>46612.62</v>
      </c>
      <c r="L93" s="10">
        <v>1051267</v>
      </c>
      <c r="M93" s="10">
        <v>404125.8</v>
      </c>
      <c r="N93" s="10">
        <v>145989.5</v>
      </c>
      <c r="O93" s="10">
        <v>89982.96</v>
      </c>
      <c r="P93" s="10">
        <v>411168.8</v>
      </c>
      <c r="Q93" s="10">
        <v>12847</v>
      </c>
      <c r="R93" s="10"/>
      <c r="S93" s="10">
        <v>71590</v>
      </c>
      <c r="T93" s="10">
        <v>147251.6</v>
      </c>
      <c r="U93" s="10">
        <v>3383637</v>
      </c>
      <c r="V93" s="10">
        <v>3323065</v>
      </c>
      <c r="W93" s="11">
        <v>4.5318900000000006</v>
      </c>
      <c r="Y93" s="12"/>
      <c r="Z93" s="12"/>
      <c r="AA93" s="12"/>
      <c r="AB93" s="12"/>
      <c r="AC93" s="12"/>
    </row>
    <row r="94" spans="1:29" x14ac:dyDescent="0.25">
      <c r="A94" s="1">
        <f t="shared" si="1"/>
        <v>2097</v>
      </c>
      <c r="B94">
        <v>71956</v>
      </c>
      <c r="C94" s="10">
        <v>4545537.2928627627</v>
      </c>
      <c r="D94" s="10">
        <v>832755.29103020928</v>
      </c>
      <c r="E94" s="10">
        <v>9734989</v>
      </c>
      <c r="F94" s="10">
        <v>112.50068752932111</v>
      </c>
      <c r="G94" s="10">
        <v>4241.0437534181656</v>
      </c>
      <c r="H94" s="10">
        <v>1103910</v>
      </c>
      <c r="I94" s="10">
        <v>889418.3</v>
      </c>
      <c r="J94" s="10">
        <v>214491.6</v>
      </c>
      <c r="K94" s="10">
        <v>49442.71</v>
      </c>
      <c r="L94" s="10">
        <v>1089934</v>
      </c>
      <c r="M94" s="10">
        <v>419588</v>
      </c>
      <c r="N94" s="10">
        <v>151160.70000000001</v>
      </c>
      <c r="O94" s="10">
        <v>93169.1</v>
      </c>
      <c r="P94" s="10">
        <v>426016.1</v>
      </c>
      <c r="Q94" s="10">
        <v>13976</v>
      </c>
      <c r="R94" s="10"/>
      <c r="S94" s="10">
        <v>71956</v>
      </c>
      <c r="T94" s="10">
        <v>153342.70000000001</v>
      </c>
      <c r="U94" s="10">
        <v>3523004</v>
      </c>
      <c r="V94" s="10">
        <v>3462432</v>
      </c>
      <c r="W94" s="11">
        <v>4.5318900000000006</v>
      </c>
      <c r="Y94" s="12"/>
      <c r="Z94" s="12"/>
      <c r="AA94" s="12"/>
      <c r="AB94" s="12"/>
      <c r="AC94" s="12"/>
    </row>
    <row r="95" spans="1:29" x14ac:dyDescent="0.25">
      <c r="A95" s="1">
        <f t="shared" si="1"/>
        <v>2098</v>
      </c>
      <c r="B95">
        <v>72321</v>
      </c>
      <c r="C95" s="10">
        <v>4709877.5327957748</v>
      </c>
      <c r="D95" s="10">
        <v>845944.06561375456</v>
      </c>
      <c r="E95" s="10">
        <v>9820292</v>
      </c>
      <c r="F95" s="10">
        <v>113.37373008998739</v>
      </c>
      <c r="G95" s="10">
        <v>4275.3349637178626</v>
      </c>
      <c r="H95" s="10">
        <v>1145240</v>
      </c>
      <c r="I95" s="10">
        <v>921574.5</v>
      </c>
      <c r="J95" s="10">
        <v>223665.7</v>
      </c>
      <c r="K95" s="10">
        <v>52417.45</v>
      </c>
      <c r="L95" s="10">
        <v>1130092</v>
      </c>
      <c r="M95" s="10">
        <v>435692</v>
      </c>
      <c r="N95" s="10">
        <v>156502.70000000001</v>
      </c>
      <c r="O95" s="10">
        <v>96479.25</v>
      </c>
      <c r="P95" s="10">
        <v>441418.4</v>
      </c>
      <c r="Q95" s="10">
        <v>15148</v>
      </c>
      <c r="R95" s="10"/>
      <c r="S95" s="10">
        <v>72321</v>
      </c>
      <c r="T95" s="10">
        <v>159658.6</v>
      </c>
      <c r="U95" s="10">
        <v>3667515</v>
      </c>
      <c r="V95" s="10">
        <v>3606943</v>
      </c>
      <c r="W95" s="11">
        <v>4.5318900000000006</v>
      </c>
      <c r="Y95" s="12"/>
      <c r="Z95" s="12"/>
      <c r="AA95" s="12"/>
      <c r="AB95" s="12"/>
      <c r="AC95" s="12"/>
    </row>
    <row r="96" spans="1:29" x14ac:dyDescent="0.25">
      <c r="A96" s="1">
        <f t="shared" si="1"/>
        <v>2099</v>
      </c>
      <c r="B96">
        <v>72686</v>
      </c>
      <c r="C96" s="10">
        <v>4880320.2465603137</v>
      </c>
      <c r="D96" s="10">
        <v>859369.98210389109</v>
      </c>
      <c r="E96" s="10">
        <v>9906198</v>
      </c>
      <c r="F96" s="10">
        <v>114.25328977540998</v>
      </c>
      <c r="G96" s="10">
        <v>4310.0595711287879</v>
      </c>
      <c r="H96" s="10">
        <v>1188155</v>
      </c>
      <c r="I96" s="10">
        <v>954924.7</v>
      </c>
      <c r="J96" s="10">
        <v>233230.2</v>
      </c>
      <c r="K96" s="10">
        <v>55542.89</v>
      </c>
      <c r="L96" s="10">
        <v>1171740</v>
      </c>
      <c r="M96" s="10">
        <v>452409</v>
      </c>
      <c r="N96" s="10">
        <v>162021.5</v>
      </c>
      <c r="O96" s="10">
        <v>99916.479999999996</v>
      </c>
      <c r="P96" s="10">
        <v>457392.6</v>
      </c>
      <c r="Q96" s="10">
        <v>16415</v>
      </c>
      <c r="R96" s="10"/>
      <c r="S96" s="10">
        <v>72686</v>
      </c>
      <c r="T96" s="10">
        <v>166207.70000000001</v>
      </c>
      <c r="U96" s="10">
        <v>3817307</v>
      </c>
      <c r="V96" s="10">
        <v>3756735</v>
      </c>
      <c r="W96" s="11">
        <v>4.5318900000000006</v>
      </c>
      <c r="Y96" s="12"/>
      <c r="Z96" s="12"/>
      <c r="AA96" s="12"/>
      <c r="AB96" s="12"/>
      <c r="AC96" s="12"/>
    </row>
    <row r="97" spans="1:29" x14ac:dyDescent="0.25">
      <c r="A97" s="1">
        <f t="shared" si="1"/>
        <v>2100</v>
      </c>
      <c r="B97">
        <v>73051</v>
      </c>
      <c r="C97" s="10">
        <v>5057066.7895180704</v>
      </c>
      <c r="D97" s="10">
        <v>873032.47061555262</v>
      </c>
      <c r="E97" s="10">
        <v>9992682</v>
      </c>
      <c r="F97" s="10">
        <v>115.13958704216954</v>
      </c>
      <c r="G97" s="10">
        <v>4345.1885370449472</v>
      </c>
      <c r="H97" s="10">
        <v>1232709</v>
      </c>
      <c r="I97" s="10">
        <v>989508.5</v>
      </c>
      <c r="J97" s="10">
        <v>243200.3</v>
      </c>
      <c r="K97" s="10">
        <v>58825.68</v>
      </c>
      <c r="L97" s="10">
        <v>1214922</v>
      </c>
      <c r="M97" s="10">
        <v>469757.1</v>
      </c>
      <c r="N97" s="10">
        <v>167722.70000000001</v>
      </c>
      <c r="O97" s="10">
        <v>103484.2</v>
      </c>
      <c r="P97" s="10">
        <v>473957.6</v>
      </c>
      <c r="Q97" s="10">
        <v>17787</v>
      </c>
      <c r="R97" s="10"/>
      <c r="S97" s="10">
        <v>73051</v>
      </c>
      <c r="T97" s="10">
        <v>172996.1</v>
      </c>
      <c r="U97" s="10">
        <v>3972516</v>
      </c>
      <c r="V97" s="10">
        <v>3911944</v>
      </c>
      <c r="W97" s="11">
        <v>4.5318900000000006</v>
      </c>
      <c r="Y97" s="12"/>
      <c r="Z97" s="12"/>
      <c r="AA97" s="12"/>
      <c r="AB97" s="12"/>
      <c r="AC97" s="12"/>
    </row>
  </sheetData>
  <mergeCells count="1">
    <mergeCell ref="C1:W1"/>
  </mergeCells>
  <pageMargins left="0.7" right="0.7" top="0.75" bottom="0.75" header="0.3" footer="0.3"/>
  <pageSetup orientation="portrait" r:id="rId1"/>
  <headerFooter>
    <oddHeader>&amp;CCONFIDENTIAL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"/>
  <sheetViews>
    <sheetView zoomScale="70" zoomScaleNormal="7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D45" sqref="D45"/>
    </sheetView>
  </sheetViews>
  <sheetFormatPr defaultRowHeight="15" x14ac:dyDescent="0.25"/>
  <cols>
    <col min="1" max="1" width="9.140625" style="1"/>
    <col min="2" max="2" width="0" hidden="1" customWidth="1"/>
    <col min="3" max="15" width="16.7109375" customWidth="1"/>
    <col min="16" max="16" width="16.7109375" hidden="1" customWidth="1"/>
    <col min="17" max="21" width="16.7109375" customWidth="1"/>
    <col min="25" max="25" width="10.42578125" customWidth="1"/>
  </cols>
  <sheetData>
    <row r="1" spans="1:26" ht="22.5" customHeight="1" x14ac:dyDescent="0.25">
      <c r="B1" s="1"/>
      <c r="C1" s="14" t="s">
        <v>106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6"/>
    </row>
    <row r="2" spans="1:26" s="3" customFormat="1" ht="30" customHeight="1" x14ac:dyDescent="0.25">
      <c r="A2" s="2"/>
      <c r="C2" s="4" t="s">
        <v>1</v>
      </c>
      <c r="D2" s="4" t="s">
        <v>2</v>
      </c>
      <c r="E2" s="4" t="s">
        <v>3</v>
      </c>
      <c r="F2" s="4" t="s">
        <v>6</v>
      </c>
      <c r="G2" s="4" t="s">
        <v>7</v>
      </c>
      <c r="H2" s="4" t="s">
        <v>8</v>
      </c>
      <c r="I2" s="4" t="s">
        <v>107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/>
      <c r="Q2" s="4" t="s">
        <v>16</v>
      </c>
      <c r="R2" s="4" t="s">
        <v>17</v>
      </c>
      <c r="S2" s="4" t="s">
        <v>18</v>
      </c>
      <c r="T2" s="4" t="s">
        <v>19</v>
      </c>
    </row>
    <row r="3" spans="1:26" s="6" customFormat="1" ht="21.75" customHeight="1" x14ac:dyDescent="0.25">
      <c r="A3" s="5"/>
      <c r="B3" s="6" t="s">
        <v>20</v>
      </c>
      <c r="C3" s="7" t="s">
        <v>21</v>
      </c>
      <c r="D3" s="7" t="s">
        <v>21</v>
      </c>
      <c r="E3" s="7" t="s">
        <v>22</v>
      </c>
      <c r="F3" s="7" t="s">
        <v>21</v>
      </c>
      <c r="G3" s="7" t="s">
        <v>21</v>
      </c>
      <c r="H3" s="7" t="s">
        <v>21</v>
      </c>
      <c r="I3" s="7" t="s">
        <v>21</v>
      </c>
      <c r="J3" s="7" t="s">
        <v>21</v>
      </c>
      <c r="K3" s="7" t="s">
        <v>21</v>
      </c>
      <c r="L3" s="7" t="s">
        <v>21</v>
      </c>
      <c r="M3" s="7" t="s">
        <v>21</v>
      </c>
      <c r="N3" s="7" t="s">
        <v>21</v>
      </c>
      <c r="O3" s="7" t="s">
        <v>21</v>
      </c>
      <c r="P3" s="7" t="s">
        <v>21</v>
      </c>
      <c r="Q3" s="7" t="s">
        <v>21</v>
      </c>
      <c r="R3" s="7" t="s">
        <v>21</v>
      </c>
      <c r="S3" s="7" t="s">
        <v>21</v>
      </c>
      <c r="T3" s="7" t="s">
        <v>25</v>
      </c>
    </row>
    <row r="4" spans="1:26" s="9" customFormat="1" hidden="1" x14ac:dyDescent="0.25">
      <c r="A4" s="8" t="s">
        <v>26</v>
      </c>
      <c r="B4" s="9" t="s">
        <v>20</v>
      </c>
      <c r="C4" s="9" t="s">
        <v>108</v>
      </c>
      <c r="D4" s="9" t="s">
        <v>109</v>
      </c>
      <c r="E4" s="9" t="s">
        <v>110</v>
      </c>
      <c r="F4" s="9" t="s">
        <v>111</v>
      </c>
      <c r="G4" s="9" t="s">
        <v>112</v>
      </c>
      <c r="H4" s="9" t="s">
        <v>113</v>
      </c>
      <c r="I4" s="9" t="s">
        <v>114</v>
      </c>
      <c r="J4" s="9" t="s">
        <v>115</v>
      </c>
      <c r="K4" s="9" t="s">
        <v>116</v>
      </c>
      <c r="L4" s="9" t="s">
        <v>117</v>
      </c>
      <c r="M4" s="9" t="s">
        <v>118</v>
      </c>
      <c r="N4" s="9" t="s">
        <v>119</v>
      </c>
      <c r="O4" s="9" t="s">
        <v>120</v>
      </c>
      <c r="P4" s="9" t="s">
        <v>20</v>
      </c>
      <c r="Q4" s="9" t="s">
        <v>121</v>
      </c>
      <c r="R4" s="9" t="s">
        <v>122</v>
      </c>
      <c r="S4" s="9" t="s">
        <v>123</v>
      </c>
      <c r="T4" s="9" t="s">
        <v>124</v>
      </c>
    </row>
    <row r="5" spans="1:26" x14ac:dyDescent="0.25">
      <c r="A5" s="1">
        <f>YEAR(B5)</f>
        <v>2008</v>
      </c>
      <c r="B5">
        <v>39448</v>
      </c>
      <c r="C5" s="10">
        <v>8633</v>
      </c>
      <c r="D5" s="10">
        <v>7729.0940445586903</v>
      </c>
      <c r="E5" s="10">
        <v>108330</v>
      </c>
      <c r="F5" s="10">
        <v>4013</v>
      </c>
      <c r="G5" s="10">
        <v>1023</v>
      </c>
      <c r="H5" s="10">
        <v>2990</v>
      </c>
      <c r="I5" s="10">
        <v>2278</v>
      </c>
      <c r="J5" s="10">
        <v>4310</v>
      </c>
      <c r="K5" s="10">
        <v>716.23620000000005</v>
      </c>
      <c r="L5" s="10">
        <v>552</v>
      </c>
      <c r="M5" s="10">
        <v>532</v>
      </c>
      <c r="N5" s="10">
        <v>2509.7640000000001</v>
      </c>
      <c r="O5" s="10">
        <v>-297</v>
      </c>
      <c r="P5" s="10">
        <v>39448</v>
      </c>
      <c r="Q5" s="10">
        <v>19</v>
      </c>
      <c r="R5" s="10">
        <v>441</v>
      </c>
      <c r="S5" s="10">
        <v>-1114</v>
      </c>
      <c r="T5" s="11">
        <v>4.8223399999999996</v>
      </c>
      <c r="V5" s="12"/>
      <c r="W5" s="12"/>
      <c r="X5" s="12"/>
    </row>
    <row r="6" spans="1:26" x14ac:dyDescent="0.25">
      <c r="A6" s="1">
        <f t="shared" ref="A6:A69" si="0">YEAR(B6)</f>
        <v>2009</v>
      </c>
      <c r="B6">
        <v>39814</v>
      </c>
      <c r="C6" s="10">
        <v>7681</v>
      </c>
      <c r="D6" s="10">
        <v>7275.1848663972396</v>
      </c>
      <c r="E6" s="10">
        <v>109481</v>
      </c>
      <c r="F6" s="10">
        <v>4313</v>
      </c>
      <c r="G6" s="10">
        <v>965</v>
      </c>
      <c r="H6" s="10">
        <v>3348</v>
      </c>
      <c r="I6" s="10">
        <v>2461</v>
      </c>
      <c r="J6" s="10">
        <v>4785</v>
      </c>
      <c r="K6" s="10">
        <v>783.24630000000002</v>
      </c>
      <c r="L6" s="10">
        <v>586</v>
      </c>
      <c r="M6" s="10">
        <v>565</v>
      </c>
      <c r="N6" s="10">
        <v>2850.7539999999999</v>
      </c>
      <c r="O6" s="10">
        <v>-472</v>
      </c>
      <c r="P6" s="10">
        <v>39814</v>
      </c>
      <c r="Q6" s="10">
        <v>18</v>
      </c>
      <c r="R6" s="10">
        <v>456</v>
      </c>
      <c r="S6" s="10">
        <v>-1006</v>
      </c>
      <c r="T6" s="11">
        <v>4.0816299999999996</v>
      </c>
      <c r="V6" s="12"/>
      <c r="W6" s="12"/>
      <c r="X6" s="12"/>
      <c r="Y6" s="12"/>
    </row>
    <row r="7" spans="1:26" x14ac:dyDescent="0.25">
      <c r="A7" s="1">
        <f t="shared" si="0"/>
        <v>2010</v>
      </c>
      <c r="B7">
        <v>40179</v>
      </c>
      <c r="C7" s="10">
        <v>9041</v>
      </c>
      <c r="D7" s="10">
        <v>7706.8193528109095</v>
      </c>
      <c r="E7" s="10">
        <v>111227</v>
      </c>
      <c r="F7" s="10">
        <v>4582</v>
      </c>
      <c r="G7" s="10">
        <v>1053</v>
      </c>
      <c r="H7" s="10">
        <v>3529</v>
      </c>
      <c r="I7" s="10">
        <v>2629</v>
      </c>
      <c r="J7" s="10">
        <v>4970</v>
      </c>
      <c r="K7" s="10">
        <v>807.44759999999997</v>
      </c>
      <c r="L7" s="10">
        <v>606</v>
      </c>
      <c r="M7" s="10">
        <v>557</v>
      </c>
      <c r="N7" s="10">
        <v>2999.5520000000001</v>
      </c>
      <c r="O7" s="10">
        <v>-388</v>
      </c>
      <c r="P7" s="10">
        <v>40179</v>
      </c>
      <c r="Q7" s="10">
        <v>18</v>
      </c>
      <c r="R7" s="10">
        <v>695</v>
      </c>
      <c r="S7" s="10">
        <v>-710</v>
      </c>
      <c r="T7" s="11">
        <v>3.9473700000000003</v>
      </c>
      <c r="V7" s="12"/>
      <c r="W7" s="12"/>
      <c r="X7" s="12"/>
      <c r="Y7" s="12"/>
    </row>
    <row r="8" spans="1:26" x14ac:dyDescent="0.25">
      <c r="A8" s="1">
        <f t="shared" si="0"/>
        <v>2011</v>
      </c>
      <c r="B8">
        <v>40544</v>
      </c>
      <c r="C8" s="10">
        <v>9256</v>
      </c>
      <c r="D8" s="10">
        <v>7523.8368637752901</v>
      </c>
      <c r="E8" s="10">
        <v>113099</v>
      </c>
      <c r="F8" s="10">
        <v>4763</v>
      </c>
      <c r="G8" s="10">
        <v>1142</v>
      </c>
      <c r="H8" s="10">
        <v>3621</v>
      </c>
      <c r="I8" s="10">
        <v>2833</v>
      </c>
      <c r="J8" s="10">
        <v>5092</v>
      </c>
      <c r="K8" s="10">
        <v>887.16980000000001</v>
      </c>
      <c r="L8" s="10">
        <v>606</v>
      </c>
      <c r="M8" s="10">
        <v>598</v>
      </c>
      <c r="N8" s="10">
        <v>3000.83</v>
      </c>
      <c r="O8" s="10">
        <v>-329</v>
      </c>
      <c r="P8" s="10">
        <v>40544</v>
      </c>
      <c r="Q8" s="10">
        <v>23</v>
      </c>
      <c r="R8" s="10">
        <v>723</v>
      </c>
      <c r="S8" s="10">
        <v>-721</v>
      </c>
      <c r="T8" s="11">
        <v>3.3093499999999998</v>
      </c>
      <c r="V8" s="12"/>
      <c r="W8" s="12"/>
      <c r="X8" s="12"/>
      <c r="Y8" s="12"/>
    </row>
    <row r="9" spans="1:26" x14ac:dyDescent="0.25">
      <c r="A9" s="1">
        <f t="shared" si="0"/>
        <v>2012</v>
      </c>
      <c r="B9">
        <v>40909</v>
      </c>
      <c r="C9" s="10">
        <v>9143</v>
      </c>
      <c r="D9" s="10">
        <v>7624.3802818430704</v>
      </c>
      <c r="E9" s="10">
        <v>114359</v>
      </c>
      <c r="F9" s="10">
        <v>4872</v>
      </c>
      <c r="G9" s="10">
        <v>1161</v>
      </c>
      <c r="H9" s="10">
        <v>3711</v>
      </c>
      <c r="I9" s="10">
        <v>3064</v>
      </c>
      <c r="J9" s="10">
        <v>4987</v>
      </c>
      <c r="K9" s="10">
        <v>956.08420000000001</v>
      </c>
      <c r="L9" s="10">
        <v>620</v>
      </c>
      <c r="M9" s="10">
        <v>582</v>
      </c>
      <c r="N9" s="10">
        <v>2828.9160000000002</v>
      </c>
      <c r="O9" s="10">
        <v>-115</v>
      </c>
      <c r="P9" s="10">
        <v>40909</v>
      </c>
      <c r="Q9" s="10">
        <v>22</v>
      </c>
      <c r="R9" s="10">
        <v>694</v>
      </c>
      <c r="S9" s="10">
        <v>-1112</v>
      </c>
      <c r="T9" s="11">
        <v>3.0428799999999998</v>
      </c>
      <c r="V9" s="12"/>
      <c r="W9" s="12"/>
      <c r="X9" s="12"/>
      <c r="Y9" s="12"/>
    </row>
    <row r="10" spans="1:26" x14ac:dyDescent="0.25">
      <c r="A10" s="1">
        <f t="shared" si="0"/>
        <v>2013</v>
      </c>
      <c r="B10">
        <v>41275</v>
      </c>
      <c r="C10" s="10">
        <v>9426</v>
      </c>
      <c r="D10" s="10">
        <v>7950.8547489296798</v>
      </c>
      <c r="E10" s="10">
        <v>115502</v>
      </c>
      <c r="F10" s="10">
        <v>5057</v>
      </c>
      <c r="G10" s="10">
        <v>1169</v>
      </c>
      <c r="H10" s="10">
        <v>3888</v>
      </c>
      <c r="I10" s="10">
        <v>3253</v>
      </c>
      <c r="J10" s="10">
        <v>5438</v>
      </c>
      <c r="K10" s="10">
        <v>1060.836</v>
      </c>
      <c r="L10" s="10">
        <v>642</v>
      </c>
      <c r="M10" s="10">
        <v>629</v>
      </c>
      <c r="N10" s="10">
        <v>3106.1640000000002</v>
      </c>
      <c r="O10" s="10">
        <v>-381</v>
      </c>
      <c r="P10" s="10">
        <v>41275</v>
      </c>
      <c r="Q10" s="10">
        <v>25</v>
      </c>
      <c r="R10" s="10">
        <v>732</v>
      </c>
      <c r="S10" s="10">
        <v>-1351</v>
      </c>
      <c r="T10" s="11">
        <v>3.6023100000000001</v>
      </c>
      <c r="V10" s="12"/>
      <c r="W10" s="12"/>
      <c r="X10" s="12"/>
      <c r="Y10" s="12"/>
    </row>
    <row r="11" spans="1:26" x14ac:dyDescent="0.25">
      <c r="A11" s="1">
        <f t="shared" si="0"/>
        <v>2014</v>
      </c>
      <c r="B11">
        <v>41640</v>
      </c>
      <c r="C11" s="10">
        <v>9916</v>
      </c>
      <c r="D11" s="10">
        <v>8114.6775743995904</v>
      </c>
      <c r="E11" s="10">
        <v>116784</v>
      </c>
      <c r="F11" s="10">
        <v>5374</v>
      </c>
      <c r="G11" s="10">
        <v>1259</v>
      </c>
      <c r="H11" s="10">
        <v>4115</v>
      </c>
      <c r="I11" s="10">
        <v>3433</v>
      </c>
      <c r="J11" s="10">
        <v>5972</v>
      </c>
      <c r="K11" s="10">
        <v>1125.423</v>
      </c>
      <c r="L11" s="10">
        <v>657</v>
      </c>
      <c r="M11" s="10">
        <v>657</v>
      </c>
      <c r="N11" s="10">
        <v>3532.5770000000002</v>
      </c>
      <c r="O11" s="10">
        <v>-598</v>
      </c>
      <c r="P11" s="10">
        <v>41640</v>
      </c>
      <c r="Q11" s="10">
        <v>25</v>
      </c>
      <c r="R11" s="10">
        <v>804</v>
      </c>
      <c r="S11" s="10">
        <v>-1350</v>
      </c>
      <c r="T11" s="11">
        <v>3.4153000000000002</v>
      </c>
      <c r="V11" s="12"/>
      <c r="W11" s="12"/>
      <c r="X11" s="12"/>
      <c r="Y11" s="12"/>
    </row>
    <row r="12" spans="1:26" x14ac:dyDescent="0.25">
      <c r="A12" s="1">
        <f t="shared" si="0"/>
        <v>2015</v>
      </c>
      <c r="B12">
        <v>42005</v>
      </c>
      <c r="C12" s="10">
        <v>9985</v>
      </c>
      <c r="D12" s="10">
        <v>8060.8799783979202</v>
      </c>
      <c r="E12" s="10">
        <v>118169</v>
      </c>
      <c r="F12" s="10">
        <v>5482</v>
      </c>
      <c r="G12" s="10">
        <v>1273</v>
      </c>
      <c r="H12" s="10">
        <v>4209</v>
      </c>
      <c r="I12" s="10">
        <v>3542</v>
      </c>
      <c r="J12" s="10">
        <v>6092</v>
      </c>
      <c r="K12" s="10">
        <v>1219.039</v>
      </c>
      <c r="L12" s="10">
        <v>662.96040000000005</v>
      </c>
      <c r="M12" s="10">
        <v>735.00660000000005</v>
      </c>
      <c r="N12" s="10">
        <v>3474.9940000000001</v>
      </c>
      <c r="O12" s="10">
        <v>-610</v>
      </c>
      <c r="P12" s="10">
        <v>42005</v>
      </c>
      <c r="Q12" s="10">
        <v>25</v>
      </c>
      <c r="R12" s="10">
        <v>805</v>
      </c>
      <c r="S12" s="10">
        <v>-1370</v>
      </c>
      <c r="T12" s="11">
        <v>3.1094500000000003</v>
      </c>
      <c r="V12" s="12"/>
      <c r="W12" s="12"/>
      <c r="X12" s="12"/>
      <c r="Y12" s="12"/>
    </row>
    <row r="13" spans="1:26" x14ac:dyDescent="0.25">
      <c r="A13" s="1">
        <f t="shared" si="0"/>
        <v>2016</v>
      </c>
      <c r="B13">
        <v>42370</v>
      </c>
      <c r="C13" s="10">
        <v>10144</v>
      </c>
      <c r="D13" s="10">
        <v>8140</v>
      </c>
      <c r="E13" s="10">
        <v>119043</v>
      </c>
      <c r="F13" s="10">
        <v>5750.7089999999998</v>
      </c>
      <c r="G13" s="10">
        <v>1334.63</v>
      </c>
      <c r="H13" s="10">
        <v>4416.0789999999997</v>
      </c>
      <c r="I13" s="10">
        <v>3607</v>
      </c>
      <c r="J13" s="10">
        <v>6376.1379999999999</v>
      </c>
      <c r="K13" s="10">
        <v>1284.6189999999999</v>
      </c>
      <c r="L13" s="10">
        <v>711.18560000000002</v>
      </c>
      <c r="M13" s="10">
        <v>766.01549999999997</v>
      </c>
      <c r="N13" s="10">
        <v>3614.3180000000002</v>
      </c>
      <c r="O13" s="10">
        <v>-625.42900000000009</v>
      </c>
      <c r="P13" s="10">
        <v>42370</v>
      </c>
      <c r="Q13" s="10">
        <v>22.98124</v>
      </c>
      <c r="R13" s="10">
        <v>1453.41</v>
      </c>
      <c r="S13" s="10">
        <v>-721.58979999999997</v>
      </c>
      <c r="T13" s="11">
        <v>2.8548100000000001</v>
      </c>
      <c r="V13" s="12"/>
      <c r="W13" s="12"/>
      <c r="X13" s="12"/>
      <c r="Y13" s="12"/>
      <c r="Z13" s="12"/>
    </row>
    <row r="14" spans="1:26" x14ac:dyDescent="0.25">
      <c r="A14" s="1">
        <f t="shared" si="0"/>
        <v>2017</v>
      </c>
      <c r="B14">
        <v>42736</v>
      </c>
      <c r="C14" s="10">
        <v>10645</v>
      </c>
      <c r="D14" s="10">
        <v>8316</v>
      </c>
      <c r="E14" s="10">
        <v>120018</v>
      </c>
      <c r="F14" s="10">
        <v>5866.5870000000004</v>
      </c>
      <c r="G14" s="10">
        <v>1362.259</v>
      </c>
      <c r="H14" s="10">
        <v>4504.3280000000004</v>
      </c>
      <c r="I14" s="10">
        <v>3657.8712500000001</v>
      </c>
      <c r="J14" s="10">
        <v>6334.2160000000003</v>
      </c>
      <c r="K14" s="10">
        <v>1257.998</v>
      </c>
      <c r="L14" s="10">
        <v>700.89030000000002</v>
      </c>
      <c r="M14" s="10">
        <v>762.13940000000002</v>
      </c>
      <c r="N14" s="10">
        <v>3613.1880000000001</v>
      </c>
      <c r="O14" s="10">
        <v>-467.62899999999991</v>
      </c>
      <c r="P14" s="10">
        <v>42736</v>
      </c>
      <c r="Q14" s="10">
        <v>40.347610000000003</v>
      </c>
      <c r="R14" s="10">
        <v>1961.3869999999999</v>
      </c>
      <c r="S14" s="10">
        <v>-213.61320000000001</v>
      </c>
      <c r="T14" s="11">
        <v>2.7760600000000002</v>
      </c>
      <c r="V14" s="12"/>
      <c r="W14" s="12"/>
      <c r="X14" s="12"/>
      <c r="Y14" s="12"/>
      <c r="Z14" s="12"/>
    </row>
    <row r="15" spans="1:26" x14ac:dyDescent="0.25">
      <c r="A15" s="1">
        <f t="shared" si="0"/>
        <v>2018</v>
      </c>
      <c r="B15">
        <v>43101</v>
      </c>
      <c r="C15" s="10">
        <v>11044</v>
      </c>
      <c r="D15" s="10">
        <v>8464</v>
      </c>
      <c r="E15" s="10">
        <v>120976</v>
      </c>
      <c r="F15" s="10">
        <v>6060.4539999999997</v>
      </c>
      <c r="G15" s="10">
        <v>1413.32</v>
      </c>
      <c r="H15" s="10">
        <v>4647.134</v>
      </c>
      <c r="I15" s="10">
        <v>3771.145</v>
      </c>
      <c r="J15" s="10">
        <v>6570.55</v>
      </c>
      <c r="K15" s="10">
        <v>1305.1510000000001</v>
      </c>
      <c r="L15" s="10">
        <v>731.91780000000006</v>
      </c>
      <c r="M15" s="10">
        <v>784.86199999999997</v>
      </c>
      <c r="N15" s="10">
        <v>3748.6190000000001</v>
      </c>
      <c r="O15" s="10">
        <v>-510.09600000000046</v>
      </c>
      <c r="P15" s="10">
        <v>43101</v>
      </c>
      <c r="Q15" s="10">
        <v>55.751750000000001</v>
      </c>
      <c r="R15" s="10">
        <v>2527.2350000000001</v>
      </c>
      <c r="S15" s="10">
        <v>352.2346</v>
      </c>
      <c r="T15" s="11">
        <v>2.8424700000000001</v>
      </c>
      <c r="V15" s="12"/>
      <c r="W15" s="12"/>
      <c r="X15" s="12"/>
      <c r="Y15" s="12"/>
      <c r="Z15" s="12"/>
    </row>
    <row r="16" spans="1:26" x14ac:dyDescent="0.25">
      <c r="A16" s="1">
        <f t="shared" si="0"/>
        <v>2019</v>
      </c>
      <c r="B16">
        <v>43466</v>
      </c>
      <c r="C16" s="10">
        <v>11438.973018503068</v>
      </c>
      <c r="D16" s="10">
        <v>8596.5758903869246</v>
      </c>
      <c r="E16" s="10">
        <v>121942</v>
      </c>
      <c r="F16" s="10">
        <v>6267.7719999999999</v>
      </c>
      <c r="G16" s="10">
        <v>1463.865</v>
      </c>
      <c r="H16" s="10">
        <v>4803.9070000000002</v>
      </c>
      <c r="I16" s="10">
        <v>3897.53</v>
      </c>
      <c r="J16" s="10">
        <v>6802.5879999999997</v>
      </c>
      <c r="K16" s="10">
        <v>1351.828</v>
      </c>
      <c r="L16" s="10">
        <v>762.30709999999999</v>
      </c>
      <c r="M16" s="10">
        <v>805.77030000000002</v>
      </c>
      <c r="N16" s="10">
        <v>3882.683</v>
      </c>
      <c r="O16" s="10">
        <v>-534.8159999999998</v>
      </c>
      <c r="P16" s="10">
        <v>43466</v>
      </c>
      <c r="Q16" s="10">
        <v>77.075329999999994</v>
      </c>
      <c r="R16" s="10">
        <v>3139.1260000000002</v>
      </c>
      <c r="S16" s="10">
        <v>964.1259</v>
      </c>
      <c r="T16" s="11">
        <v>3.0497900000000002</v>
      </c>
      <c r="V16" s="12"/>
      <c r="W16" s="12"/>
      <c r="X16" s="12"/>
      <c r="Y16" s="12"/>
      <c r="Z16" s="12"/>
    </row>
    <row r="17" spans="1:26" x14ac:dyDescent="0.25">
      <c r="A17" s="1">
        <f t="shared" si="0"/>
        <v>2020</v>
      </c>
      <c r="B17">
        <v>43831</v>
      </c>
      <c r="C17" s="10">
        <v>11830.385375294049</v>
      </c>
      <c r="D17" s="10">
        <v>8712.9068592157546</v>
      </c>
      <c r="E17" s="10">
        <v>122874</v>
      </c>
      <c r="F17" s="10">
        <v>6456.817</v>
      </c>
      <c r="G17" s="10">
        <v>1513.9549999999999</v>
      </c>
      <c r="H17" s="10">
        <v>4942.8620000000001</v>
      </c>
      <c r="I17" s="10">
        <v>4004.7080000000001</v>
      </c>
      <c r="J17" s="10">
        <v>7034.9210000000003</v>
      </c>
      <c r="K17" s="10">
        <v>1398.0840000000001</v>
      </c>
      <c r="L17" s="10">
        <v>795.13750000000005</v>
      </c>
      <c r="M17" s="10">
        <v>826.16049999999996</v>
      </c>
      <c r="N17" s="10">
        <v>4015.5390000000002</v>
      </c>
      <c r="O17" s="10">
        <v>-578.10400000000027</v>
      </c>
      <c r="P17" s="10">
        <v>43831</v>
      </c>
      <c r="Q17" s="10">
        <v>103.88079999999999</v>
      </c>
      <c r="R17" s="10">
        <v>3821.1109999999999</v>
      </c>
      <c r="S17" s="10">
        <v>1646.1110000000001</v>
      </c>
      <c r="T17" s="11">
        <v>3.3092299999999999</v>
      </c>
      <c r="V17" s="12"/>
      <c r="W17" s="12"/>
      <c r="X17" s="12"/>
      <c r="Y17" s="12"/>
      <c r="Z17" s="12"/>
    </row>
    <row r="18" spans="1:26" x14ac:dyDescent="0.25">
      <c r="A18" s="1">
        <f t="shared" si="0"/>
        <v>2021</v>
      </c>
      <c r="B18">
        <v>44197</v>
      </c>
      <c r="C18" s="10">
        <v>12222.304054531058</v>
      </c>
      <c r="D18" s="10">
        <v>8820.9251965446219</v>
      </c>
      <c r="E18" s="10">
        <v>123795</v>
      </c>
      <c r="F18" s="10">
        <v>6635.0420000000004</v>
      </c>
      <c r="G18" s="10">
        <v>1564.1089999999999</v>
      </c>
      <c r="H18" s="10">
        <v>5070.933</v>
      </c>
      <c r="I18" s="10">
        <v>4101.3119999999999</v>
      </c>
      <c r="J18" s="10">
        <v>7279.55</v>
      </c>
      <c r="K18" s="10">
        <v>1457.894</v>
      </c>
      <c r="L18" s="10">
        <v>826.15679999999998</v>
      </c>
      <c r="M18" s="10">
        <v>846.93340000000001</v>
      </c>
      <c r="N18" s="10">
        <v>4148.5659999999998</v>
      </c>
      <c r="O18" s="10">
        <v>-644.50799999999981</v>
      </c>
      <c r="P18" s="10">
        <v>44197</v>
      </c>
      <c r="Q18" s="10">
        <v>135.2079</v>
      </c>
      <c r="R18" s="10">
        <v>4600.8270000000002</v>
      </c>
      <c r="S18" s="10">
        <v>2425.8270000000002</v>
      </c>
      <c r="T18" s="11">
        <v>3.5384400000000005</v>
      </c>
      <c r="V18" s="12"/>
      <c r="W18" s="12"/>
      <c r="X18" s="12"/>
      <c r="Y18" s="12"/>
      <c r="Z18" s="12"/>
    </row>
    <row r="19" spans="1:26" x14ac:dyDescent="0.25">
      <c r="A19" s="1">
        <f t="shared" si="0"/>
        <v>2022</v>
      </c>
      <c r="B19">
        <v>44562</v>
      </c>
      <c r="C19" s="10">
        <v>12647.282422920294</v>
      </c>
      <c r="D19" s="10">
        <v>8945.650973825761</v>
      </c>
      <c r="E19" s="10">
        <v>124707</v>
      </c>
      <c r="F19" s="10">
        <v>6821.59</v>
      </c>
      <c r="G19" s="10">
        <v>1618.4949999999999</v>
      </c>
      <c r="H19" s="10">
        <v>5203.0950000000003</v>
      </c>
      <c r="I19" s="10">
        <v>4200.0039999999999</v>
      </c>
      <c r="J19" s="10">
        <v>7549.3909999999996</v>
      </c>
      <c r="K19" s="10">
        <v>1526.0540000000001</v>
      </c>
      <c r="L19" s="10">
        <v>859.43240000000003</v>
      </c>
      <c r="M19" s="10">
        <v>871.08979999999997</v>
      </c>
      <c r="N19" s="10">
        <v>4292.8149999999996</v>
      </c>
      <c r="O19" s="10">
        <v>-727.80099999999948</v>
      </c>
      <c r="P19" s="10">
        <v>44562</v>
      </c>
      <c r="Q19" s="10">
        <v>171.87360000000001</v>
      </c>
      <c r="R19" s="10">
        <v>5500.5010000000002</v>
      </c>
      <c r="S19" s="10">
        <v>3325.5010000000002</v>
      </c>
      <c r="T19" s="11">
        <v>3.7357099999999996</v>
      </c>
      <c r="V19" s="12"/>
      <c r="W19" s="12"/>
      <c r="X19" s="12"/>
      <c r="Y19" s="12"/>
      <c r="Z19" s="12"/>
    </row>
    <row r="20" spans="1:26" x14ac:dyDescent="0.25">
      <c r="A20" s="1">
        <f t="shared" si="0"/>
        <v>2023</v>
      </c>
      <c r="B20">
        <v>44927</v>
      </c>
      <c r="C20" s="10">
        <v>13101.184812804746</v>
      </c>
      <c r="D20" s="10">
        <v>9085.0053805856005</v>
      </c>
      <c r="E20" s="10">
        <v>125580</v>
      </c>
      <c r="F20" s="10">
        <v>7031.9250000000002</v>
      </c>
      <c r="G20" s="10">
        <v>1676.5809999999999</v>
      </c>
      <c r="H20" s="10">
        <v>5355.3440000000001</v>
      </c>
      <c r="I20" s="10">
        <v>4316.8980000000001</v>
      </c>
      <c r="J20" s="10">
        <v>7838.0259999999998</v>
      </c>
      <c r="K20" s="10">
        <v>1599.202</v>
      </c>
      <c r="L20" s="10">
        <v>894.69240000000002</v>
      </c>
      <c r="M20" s="10">
        <v>897.25040000000001</v>
      </c>
      <c r="N20" s="10">
        <v>4446.8810000000003</v>
      </c>
      <c r="O20" s="10">
        <v>-806.10099999999966</v>
      </c>
      <c r="P20" s="10">
        <v>44927</v>
      </c>
      <c r="Q20" s="10">
        <v>214.07689999999999</v>
      </c>
      <c r="R20" s="10">
        <v>6520.6790000000001</v>
      </c>
      <c r="S20" s="10">
        <v>4345.6790000000001</v>
      </c>
      <c r="T20" s="11">
        <v>3.8919500000000005</v>
      </c>
      <c r="V20" s="12"/>
      <c r="W20" s="12"/>
      <c r="X20" s="12"/>
      <c r="Y20" s="12"/>
      <c r="Z20" s="12"/>
    </row>
    <row r="21" spans="1:26" x14ac:dyDescent="0.25">
      <c r="A21" s="1">
        <f t="shared" si="0"/>
        <v>2024</v>
      </c>
      <c r="B21">
        <v>45292</v>
      </c>
      <c r="C21" s="10">
        <v>13558.039709628625</v>
      </c>
      <c r="D21" s="10">
        <v>9217.460143049786</v>
      </c>
      <c r="E21" s="10">
        <v>126434</v>
      </c>
      <c r="F21" s="10">
        <v>7270.4840000000004</v>
      </c>
      <c r="G21" s="10">
        <v>1735.046</v>
      </c>
      <c r="H21" s="10">
        <v>5535.4380000000001</v>
      </c>
      <c r="I21" s="10">
        <v>4461.2340000000004</v>
      </c>
      <c r="J21" s="10">
        <v>8134.049</v>
      </c>
      <c r="K21" s="10">
        <v>1678.355</v>
      </c>
      <c r="L21" s="10">
        <v>931.13300000000004</v>
      </c>
      <c r="M21" s="10">
        <v>922.6123</v>
      </c>
      <c r="N21" s="10">
        <v>4601.9489999999996</v>
      </c>
      <c r="O21" s="10">
        <v>-863.5649999999996</v>
      </c>
      <c r="P21" s="10">
        <v>45292</v>
      </c>
      <c r="Q21" s="10">
        <v>261.93209999999999</v>
      </c>
      <c r="R21" s="10">
        <v>7646.1760000000004</v>
      </c>
      <c r="S21" s="10">
        <v>5471.1760000000004</v>
      </c>
      <c r="T21" s="11">
        <v>4.0169499999999996</v>
      </c>
      <c r="V21" s="12"/>
      <c r="W21" s="12"/>
      <c r="X21" s="12"/>
      <c r="Y21" s="12"/>
      <c r="Z21" s="12"/>
    </row>
    <row r="22" spans="1:26" x14ac:dyDescent="0.25">
      <c r="A22" s="1">
        <f t="shared" si="0"/>
        <v>2025</v>
      </c>
      <c r="B22">
        <v>45658</v>
      </c>
      <c r="C22" s="10">
        <v>14031.316616329023</v>
      </c>
      <c r="D22" s="10">
        <v>9352.1745012666361</v>
      </c>
      <c r="E22" s="10">
        <v>127259</v>
      </c>
      <c r="F22" s="10">
        <v>7526.5640000000003</v>
      </c>
      <c r="G22" s="10">
        <v>1795.6120000000001</v>
      </c>
      <c r="H22" s="10">
        <v>5730.9520000000002</v>
      </c>
      <c r="I22" s="10">
        <v>4619.7709999999997</v>
      </c>
      <c r="J22" s="10">
        <v>8434.6710000000003</v>
      </c>
      <c r="K22" s="10">
        <v>1759.021</v>
      </c>
      <c r="L22" s="10">
        <v>963.20349999999996</v>
      </c>
      <c r="M22" s="10">
        <v>949.85419999999999</v>
      </c>
      <c r="N22" s="10">
        <v>4762.5919999999996</v>
      </c>
      <c r="O22" s="10">
        <v>-908.10699999999997</v>
      </c>
      <c r="P22" s="10">
        <v>45658</v>
      </c>
      <c r="Q22" s="10">
        <v>314.7885</v>
      </c>
      <c r="R22" s="10">
        <v>8869.0720000000001</v>
      </c>
      <c r="S22" s="10">
        <v>6694.0720000000001</v>
      </c>
      <c r="T22" s="11">
        <v>4.1169400000000005</v>
      </c>
      <c r="V22" s="12"/>
      <c r="W22" s="12"/>
      <c r="X22" s="12"/>
      <c r="Y22" s="12"/>
      <c r="Z22" s="12"/>
    </row>
    <row r="23" spans="1:26" x14ac:dyDescent="0.25">
      <c r="A23" s="1">
        <f t="shared" si="0"/>
        <v>2026</v>
      </c>
      <c r="B23">
        <v>46023</v>
      </c>
      <c r="C23" s="10">
        <v>14492.199615666646</v>
      </c>
      <c r="D23" s="10">
        <v>9469.9621678659933</v>
      </c>
      <c r="E23" s="10">
        <v>128054</v>
      </c>
      <c r="F23" s="10">
        <v>7791.0339999999997</v>
      </c>
      <c r="G23" s="10">
        <v>1854.5920000000001</v>
      </c>
      <c r="H23" s="10">
        <v>5936.442</v>
      </c>
      <c r="I23" s="10">
        <v>4788.973</v>
      </c>
      <c r="J23" s="10">
        <v>8726.3760000000002</v>
      </c>
      <c r="K23" s="10">
        <v>1840.374</v>
      </c>
      <c r="L23" s="10">
        <v>992.67010000000005</v>
      </c>
      <c r="M23" s="10">
        <v>974.30460000000005</v>
      </c>
      <c r="N23" s="10">
        <v>4919.027</v>
      </c>
      <c r="O23" s="10">
        <v>-935.34200000000055</v>
      </c>
      <c r="P23" s="10">
        <v>46023</v>
      </c>
      <c r="Q23" s="10">
        <v>372.22930000000002</v>
      </c>
      <c r="R23" s="10">
        <v>10176.64</v>
      </c>
      <c r="S23" s="10">
        <v>8001.643</v>
      </c>
      <c r="T23" s="11">
        <v>4.1969399999999997</v>
      </c>
      <c r="V23" s="12"/>
      <c r="W23" s="12"/>
      <c r="X23" s="12"/>
      <c r="Y23" s="12"/>
      <c r="Z23" s="12"/>
    </row>
    <row r="24" spans="1:26" x14ac:dyDescent="0.25">
      <c r="A24" s="1">
        <f t="shared" si="0"/>
        <v>2027</v>
      </c>
      <c r="B24">
        <v>46388</v>
      </c>
      <c r="C24" s="10">
        <v>14972.252530180916</v>
      </c>
      <c r="D24" s="10">
        <v>9591.8195174286848</v>
      </c>
      <c r="E24" s="10">
        <v>128818</v>
      </c>
      <c r="F24" s="10">
        <v>8064.4359999999997</v>
      </c>
      <c r="G24" s="10">
        <v>1916.0250000000001</v>
      </c>
      <c r="H24" s="10">
        <v>6148.4110000000001</v>
      </c>
      <c r="I24" s="10">
        <v>4963.2870000000003</v>
      </c>
      <c r="J24" s="10">
        <v>9035.2309999999998</v>
      </c>
      <c r="K24" s="10">
        <v>1927.348</v>
      </c>
      <c r="L24" s="10">
        <v>1025.075</v>
      </c>
      <c r="M24" s="10">
        <v>1000.838</v>
      </c>
      <c r="N24" s="10">
        <v>5081.97</v>
      </c>
      <c r="O24" s="10">
        <v>-970.79500000000007</v>
      </c>
      <c r="P24" s="10">
        <v>46388</v>
      </c>
      <c r="Q24" s="10">
        <v>433.61989999999997</v>
      </c>
      <c r="R24" s="10">
        <v>11581.06</v>
      </c>
      <c r="S24" s="10">
        <v>9406.0580000000009</v>
      </c>
      <c r="T24" s="11">
        <v>4.2609300000000001</v>
      </c>
      <c r="V24" s="12"/>
      <c r="W24" s="12"/>
      <c r="X24" s="12"/>
      <c r="Y24" s="12"/>
      <c r="Z24" s="12"/>
    </row>
    <row r="25" spans="1:26" x14ac:dyDescent="0.25">
      <c r="A25" s="1">
        <f t="shared" si="0"/>
        <v>2028</v>
      </c>
      <c r="B25">
        <v>46753</v>
      </c>
      <c r="C25" s="10">
        <v>15464.001489102408</v>
      </c>
      <c r="D25" s="10">
        <v>9712.6040415094667</v>
      </c>
      <c r="E25" s="10">
        <v>129574</v>
      </c>
      <c r="F25" s="10">
        <v>8342.5490000000009</v>
      </c>
      <c r="G25" s="10">
        <v>1978.9549999999999</v>
      </c>
      <c r="H25" s="10">
        <v>6363.5940000000001</v>
      </c>
      <c r="I25" s="10">
        <v>5139.8360000000002</v>
      </c>
      <c r="J25" s="10">
        <v>9350.759</v>
      </c>
      <c r="K25" s="10">
        <v>2018.5540000000001</v>
      </c>
      <c r="L25" s="10">
        <v>1054.8009999999999</v>
      </c>
      <c r="M25" s="10">
        <v>1028.5219999999999</v>
      </c>
      <c r="N25" s="10">
        <v>5248.8819999999996</v>
      </c>
      <c r="O25" s="10">
        <v>-1008.2099999999991</v>
      </c>
      <c r="P25" s="10">
        <v>46753</v>
      </c>
      <c r="Q25" s="10">
        <v>499.39019999999999</v>
      </c>
      <c r="R25" s="10">
        <v>13088.66</v>
      </c>
      <c r="S25" s="10">
        <v>10913.66</v>
      </c>
      <c r="T25" s="11">
        <v>4.3121299999999998</v>
      </c>
      <c r="V25" s="12"/>
      <c r="W25" s="12"/>
      <c r="X25" s="12"/>
      <c r="Y25" s="12"/>
      <c r="Z25" s="12"/>
    </row>
    <row r="26" spans="1:26" x14ac:dyDescent="0.25">
      <c r="A26" s="1">
        <f t="shared" si="0"/>
        <v>2029</v>
      </c>
      <c r="B26">
        <v>47119</v>
      </c>
      <c r="C26" s="10">
        <v>15964.629792859989</v>
      </c>
      <c r="D26" s="10">
        <v>9830.4278122562428</v>
      </c>
      <c r="E26" s="10">
        <v>130287</v>
      </c>
      <c r="F26" s="10">
        <v>8626.7829999999994</v>
      </c>
      <c r="G26" s="10">
        <v>2043.021</v>
      </c>
      <c r="H26" s="10">
        <v>6583.7619999999997</v>
      </c>
      <c r="I26" s="10">
        <v>5320.607</v>
      </c>
      <c r="J26" s="10">
        <v>9681.6380000000008</v>
      </c>
      <c r="K26" s="10">
        <v>2114.6610000000001</v>
      </c>
      <c r="L26" s="10">
        <v>1090.9390000000001</v>
      </c>
      <c r="M26" s="10">
        <v>1057.23</v>
      </c>
      <c r="N26" s="10">
        <v>5418.808</v>
      </c>
      <c r="O26" s="10">
        <v>-1054.8550000000014</v>
      </c>
      <c r="P26" s="10">
        <v>47119</v>
      </c>
      <c r="Q26" s="10">
        <v>569.76070000000004</v>
      </c>
      <c r="R26" s="10">
        <v>14713.27</v>
      </c>
      <c r="S26" s="10">
        <v>12538.27</v>
      </c>
      <c r="T26" s="11">
        <v>4.3530899999999999</v>
      </c>
      <c r="V26" s="12"/>
      <c r="W26" s="12"/>
      <c r="X26" s="12"/>
      <c r="Y26" s="12"/>
      <c r="Z26" s="12"/>
    </row>
    <row r="27" spans="1:26" x14ac:dyDescent="0.25">
      <c r="A27" s="1">
        <f t="shared" si="0"/>
        <v>2030</v>
      </c>
      <c r="B27">
        <v>47484</v>
      </c>
      <c r="C27" s="10">
        <v>16480.826724705581</v>
      </c>
      <c r="D27" s="10">
        <v>9949.2947260890523</v>
      </c>
      <c r="E27" s="10">
        <v>130999</v>
      </c>
      <c r="F27" s="10">
        <v>8920.8289999999997</v>
      </c>
      <c r="G27" s="10">
        <v>2109.08</v>
      </c>
      <c r="H27" s="10">
        <v>6811.7489999999998</v>
      </c>
      <c r="I27" s="10">
        <v>5507.9459999999999</v>
      </c>
      <c r="J27" s="10">
        <v>10022.68</v>
      </c>
      <c r="K27" s="10">
        <v>2214.15</v>
      </c>
      <c r="L27" s="10">
        <v>1126.9880000000001</v>
      </c>
      <c r="M27" s="10">
        <v>1087.5219999999999</v>
      </c>
      <c r="N27" s="10">
        <v>5594.0190000000002</v>
      </c>
      <c r="O27" s="10">
        <v>-1101.8510000000006</v>
      </c>
      <c r="P27" s="10">
        <v>47484</v>
      </c>
      <c r="Q27" s="10">
        <v>645.30269999999996</v>
      </c>
      <c r="R27" s="10">
        <v>16460.43</v>
      </c>
      <c r="S27" s="10">
        <v>14285.43</v>
      </c>
      <c r="T27" s="11">
        <v>4.3858500000000005</v>
      </c>
      <c r="V27" s="12"/>
      <c r="W27" s="12"/>
      <c r="X27" s="12"/>
      <c r="Y27" s="12"/>
      <c r="Z27" s="12"/>
    </row>
    <row r="28" spans="1:26" x14ac:dyDescent="0.25">
      <c r="A28" s="1">
        <f t="shared" si="0"/>
        <v>2031</v>
      </c>
      <c r="B28">
        <v>47849</v>
      </c>
      <c r="C28" s="10">
        <v>17014.85864590092</v>
      </c>
      <c r="D28" s="10">
        <v>10070.278043378443</v>
      </c>
      <c r="E28" s="10">
        <v>131678</v>
      </c>
      <c r="F28" s="10">
        <v>9226.1929999999993</v>
      </c>
      <c r="G28" s="10">
        <v>2177.4209999999998</v>
      </c>
      <c r="H28" s="10">
        <v>7048.7719999999999</v>
      </c>
      <c r="I28" s="10">
        <v>5702.9750000000004</v>
      </c>
      <c r="J28" s="10">
        <v>10376.530000000001</v>
      </c>
      <c r="K28" s="10">
        <v>2316.33</v>
      </c>
      <c r="L28" s="10">
        <v>1164.5889999999999</v>
      </c>
      <c r="M28" s="10">
        <v>1120.328</v>
      </c>
      <c r="N28" s="10">
        <v>5775.2830000000004</v>
      </c>
      <c r="O28" s="10">
        <v>-1150.3370000000014</v>
      </c>
      <c r="P28" s="10">
        <v>47849</v>
      </c>
      <c r="Q28" s="10">
        <v>726.245</v>
      </c>
      <c r="R28" s="10">
        <v>18337.009999999998</v>
      </c>
      <c r="S28" s="10">
        <v>16162.01</v>
      </c>
      <c r="T28" s="11">
        <v>4.4120699999999999</v>
      </c>
      <c r="V28" s="12"/>
      <c r="W28" s="12"/>
      <c r="X28" s="12"/>
      <c r="Y28" s="12"/>
      <c r="Z28" s="12"/>
    </row>
    <row r="29" spans="1:26" x14ac:dyDescent="0.25">
      <c r="A29" s="1">
        <f t="shared" si="0"/>
        <v>2032</v>
      </c>
      <c r="B29">
        <v>48214</v>
      </c>
      <c r="C29" s="10">
        <v>17574.7619425454</v>
      </c>
      <c r="D29" s="10">
        <v>10197.707084921793</v>
      </c>
      <c r="E29" s="10">
        <v>132341</v>
      </c>
      <c r="F29" s="10">
        <v>9543.9840000000004</v>
      </c>
      <c r="G29" s="10">
        <v>2249.0729999999999</v>
      </c>
      <c r="H29" s="10">
        <v>7294.9110000000001</v>
      </c>
      <c r="I29" s="10">
        <v>5905.1679999999997</v>
      </c>
      <c r="J29" s="10">
        <v>10747.61</v>
      </c>
      <c r="K29" s="10">
        <v>2421.9259999999999</v>
      </c>
      <c r="L29" s="10">
        <v>1204.3489999999999</v>
      </c>
      <c r="M29" s="10">
        <v>1156.0060000000001</v>
      </c>
      <c r="N29" s="10">
        <v>5965.3289999999997</v>
      </c>
      <c r="O29" s="10">
        <v>-1203.6260000000002</v>
      </c>
      <c r="P29" s="10">
        <v>48214</v>
      </c>
      <c r="Q29" s="10">
        <v>812.88639999999998</v>
      </c>
      <c r="R29" s="10">
        <v>20353.52</v>
      </c>
      <c r="S29" s="10">
        <v>18178.52</v>
      </c>
      <c r="T29" s="11">
        <v>4.4330400000000001</v>
      </c>
      <c r="V29" s="12"/>
      <c r="W29" s="12"/>
      <c r="X29" s="12"/>
      <c r="Y29" s="12"/>
      <c r="Z29" s="12"/>
    </row>
    <row r="30" spans="1:26" x14ac:dyDescent="0.25">
      <c r="A30" s="1">
        <f t="shared" si="0"/>
        <v>2033</v>
      </c>
      <c r="B30">
        <v>48580</v>
      </c>
      <c r="C30" s="10">
        <v>18157.716458499755</v>
      </c>
      <c r="D30" s="10">
        <v>10329.373527070575</v>
      </c>
      <c r="E30" s="10">
        <v>132979</v>
      </c>
      <c r="F30" s="10">
        <v>9873.5589999999993</v>
      </c>
      <c r="G30" s="10">
        <v>2323.674</v>
      </c>
      <c r="H30" s="10">
        <v>7549.8850000000002</v>
      </c>
      <c r="I30" s="10">
        <v>6114.3980000000001</v>
      </c>
      <c r="J30" s="10">
        <v>11136.06</v>
      </c>
      <c r="K30" s="10">
        <v>2533.5650000000001</v>
      </c>
      <c r="L30" s="10">
        <v>1245.8119999999999</v>
      </c>
      <c r="M30" s="10">
        <v>1193.4870000000001</v>
      </c>
      <c r="N30" s="10">
        <v>6163.1989999999996</v>
      </c>
      <c r="O30" s="10">
        <v>-1262.5010000000002</v>
      </c>
      <c r="P30" s="10">
        <v>48580</v>
      </c>
      <c r="Q30" s="10">
        <v>905.69370000000004</v>
      </c>
      <c r="R30" s="10">
        <v>22521.72</v>
      </c>
      <c r="S30" s="10">
        <v>20346.72</v>
      </c>
      <c r="T30" s="11">
        <v>4.4498100000000003</v>
      </c>
      <c r="V30" s="12"/>
      <c r="W30" s="12"/>
      <c r="X30" s="12"/>
      <c r="Y30" s="12"/>
      <c r="Z30" s="12"/>
    </row>
    <row r="31" spans="1:26" x14ac:dyDescent="0.25">
      <c r="A31" s="1">
        <f t="shared" si="0"/>
        <v>2034</v>
      </c>
      <c r="B31">
        <v>48945</v>
      </c>
      <c r="C31" s="10">
        <v>18761.876947974029</v>
      </c>
      <c r="D31" s="10">
        <v>10463.789084047832</v>
      </c>
      <c r="E31" s="10">
        <v>133604</v>
      </c>
      <c r="F31" s="10">
        <v>10217.42</v>
      </c>
      <c r="G31" s="10">
        <v>2400.9899999999998</v>
      </c>
      <c r="H31" s="10">
        <v>7816.4290000000001</v>
      </c>
      <c r="I31" s="10">
        <v>6333.4889999999996</v>
      </c>
      <c r="J31" s="10">
        <v>11542.44</v>
      </c>
      <c r="K31" s="10">
        <v>2653.1559999999999</v>
      </c>
      <c r="L31" s="10">
        <v>1288.306</v>
      </c>
      <c r="M31" s="10">
        <v>1232.711</v>
      </c>
      <c r="N31" s="10">
        <v>6368.2659999999996</v>
      </c>
      <c r="O31" s="10">
        <v>-1325.0200000000004</v>
      </c>
      <c r="P31" s="10">
        <v>48945</v>
      </c>
      <c r="Q31" s="10">
        <v>1005.197</v>
      </c>
      <c r="R31" s="10">
        <v>24851.93</v>
      </c>
      <c r="S31" s="10">
        <v>22676.93</v>
      </c>
      <c r="T31" s="11">
        <v>4.4632300000000003</v>
      </c>
      <c r="V31" s="12"/>
      <c r="W31" s="12"/>
      <c r="X31" s="12"/>
      <c r="Y31" s="12"/>
      <c r="Z31" s="12"/>
    </row>
    <row r="32" spans="1:26" x14ac:dyDescent="0.25">
      <c r="A32" s="1">
        <f t="shared" si="0"/>
        <v>2035</v>
      </c>
      <c r="B32">
        <v>49310</v>
      </c>
      <c r="C32" s="10">
        <v>19383.896967802651</v>
      </c>
      <c r="D32" s="10">
        <v>10598.72323930237</v>
      </c>
      <c r="E32" s="10">
        <v>134205</v>
      </c>
      <c r="F32" s="10">
        <v>10575.62</v>
      </c>
      <c r="G32" s="10">
        <v>2480.5909999999999</v>
      </c>
      <c r="H32" s="10">
        <v>8095.0290000000005</v>
      </c>
      <c r="I32" s="10">
        <v>6563.2209999999995</v>
      </c>
      <c r="J32" s="10">
        <v>11961.08</v>
      </c>
      <c r="K32" s="10">
        <v>2776.973</v>
      </c>
      <c r="L32" s="10">
        <v>1331.722</v>
      </c>
      <c r="M32" s="10">
        <v>1272.9929999999999</v>
      </c>
      <c r="N32" s="10">
        <v>6579.3959999999997</v>
      </c>
      <c r="O32" s="10">
        <v>-1385.4599999999991</v>
      </c>
      <c r="P32" s="10">
        <v>49310</v>
      </c>
      <c r="Q32" s="10">
        <v>1111.8679999999999</v>
      </c>
      <c r="R32" s="10">
        <v>27349.26</v>
      </c>
      <c r="S32" s="10">
        <v>25174.26</v>
      </c>
      <c r="T32" s="11">
        <v>4.4739700000000004</v>
      </c>
      <c r="V32" s="12"/>
      <c r="W32" s="12"/>
      <c r="X32" s="12"/>
      <c r="Y32" s="12"/>
      <c r="Z32" s="12"/>
    </row>
    <row r="33" spans="1:26" x14ac:dyDescent="0.25">
      <c r="A33" s="1">
        <f t="shared" si="0"/>
        <v>2036</v>
      </c>
      <c r="B33">
        <v>49675</v>
      </c>
      <c r="C33" s="10">
        <v>20026.080100136678</v>
      </c>
      <c r="D33" s="10">
        <v>10735.151392632568</v>
      </c>
      <c r="E33" s="10">
        <v>134779</v>
      </c>
      <c r="F33" s="10">
        <v>10948.74</v>
      </c>
      <c r="G33" s="10">
        <v>2562.7719999999999</v>
      </c>
      <c r="H33" s="10">
        <v>8385.9689999999991</v>
      </c>
      <c r="I33" s="10">
        <v>6803.75</v>
      </c>
      <c r="J33" s="10">
        <v>12387.6</v>
      </c>
      <c r="K33" s="10">
        <v>2900.7570000000001</v>
      </c>
      <c r="L33" s="10">
        <v>1375.7550000000001</v>
      </c>
      <c r="M33" s="10">
        <v>1313.7190000000001</v>
      </c>
      <c r="N33" s="10">
        <v>6797.3689999999997</v>
      </c>
      <c r="O33" s="10">
        <v>-1438.8600000000006</v>
      </c>
      <c r="P33" s="10">
        <v>49675</v>
      </c>
      <c r="Q33" s="10">
        <v>1225.9469999999999</v>
      </c>
      <c r="R33" s="10">
        <v>30014.07</v>
      </c>
      <c r="S33" s="10">
        <v>27839.07</v>
      </c>
      <c r="T33" s="11">
        <v>4.4825600000000003</v>
      </c>
      <c r="V33" s="12"/>
      <c r="W33" s="12"/>
      <c r="X33" s="12"/>
      <c r="Y33" s="12"/>
      <c r="Z33" s="12"/>
    </row>
    <row r="34" spans="1:26" x14ac:dyDescent="0.25">
      <c r="A34" s="1">
        <f t="shared" si="0"/>
        <v>2037</v>
      </c>
      <c r="B34">
        <v>50041</v>
      </c>
      <c r="C34" s="10">
        <v>20707.463178564041</v>
      </c>
      <c r="D34" s="10">
        <v>10882.760886110027</v>
      </c>
      <c r="E34" s="10">
        <v>135338</v>
      </c>
      <c r="F34" s="10">
        <v>11336.99</v>
      </c>
      <c r="G34" s="10">
        <v>2649.97</v>
      </c>
      <c r="H34" s="10">
        <v>8687.0210000000006</v>
      </c>
      <c r="I34" s="10">
        <v>7051.55</v>
      </c>
      <c r="J34" s="10">
        <v>12836.55</v>
      </c>
      <c r="K34" s="10">
        <v>3028.596</v>
      </c>
      <c r="L34" s="10">
        <v>1420.883</v>
      </c>
      <c r="M34" s="10">
        <v>1358.42</v>
      </c>
      <c r="N34" s="10">
        <v>7028.6490000000003</v>
      </c>
      <c r="O34" s="10">
        <v>-1499.5599999999995</v>
      </c>
      <c r="P34" s="10">
        <v>50041</v>
      </c>
      <c r="Q34" s="10">
        <v>1347.461</v>
      </c>
      <c r="R34" s="10">
        <v>32861.089999999997</v>
      </c>
      <c r="S34" s="10">
        <v>30686.09</v>
      </c>
      <c r="T34" s="11">
        <v>4.4894299999999996</v>
      </c>
      <c r="V34" s="12"/>
      <c r="W34" s="12"/>
      <c r="X34" s="12"/>
      <c r="Y34" s="12"/>
      <c r="Z34" s="12"/>
    </row>
    <row r="35" spans="1:26" x14ac:dyDescent="0.25">
      <c r="A35" s="1">
        <f t="shared" si="0"/>
        <v>2038</v>
      </c>
      <c r="B35">
        <v>50406</v>
      </c>
      <c r="C35" s="10">
        <v>21409.96961071029</v>
      </c>
      <c r="D35" s="10">
        <v>11031.337083876291</v>
      </c>
      <c r="E35" s="10">
        <v>135880</v>
      </c>
      <c r="F35" s="10">
        <v>11735.94</v>
      </c>
      <c r="G35" s="10">
        <v>2739.8710000000001</v>
      </c>
      <c r="H35" s="10">
        <v>8996.0720000000001</v>
      </c>
      <c r="I35" s="10">
        <v>7305.6239999999998</v>
      </c>
      <c r="J35" s="10">
        <v>13298.79</v>
      </c>
      <c r="K35" s="10">
        <v>3159.9229999999998</v>
      </c>
      <c r="L35" s="10">
        <v>1466.8889999999999</v>
      </c>
      <c r="M35" s="10">
        <v>1404.8779999999999</v>
      </c>
      <c r="N35" s="10">
        <v>7267.0969999999998</v>
      </c>
      <c r="O35" s="10">
        <v>-1562.8500000000004</v>
      </c>
      <c r="P35" s="10">
        <v>50406</v>
      </c>
      <c r="Q35" s="10">
        <v>1477.0830000000001</v>
      </c>
      <c r="R35" s="10">
        <v>35901.019999999997</v>
      </c>
      <c r="S35" s="10">
        <v>33726.019999999997</v>
      </c>
      <c r="T35" s="11">
        <v>4.4949300000000001</v>
      </c>
      <c r="V35" s="12"/>
      <c r="W35" s="12"/>
      <c r="X35" s="12"/>
      <c r="Y35" s="12"/>
      <c r="Z35" s="12"/>
    </row>
    <row r="36" spans="1:26" x14ac:dyDescent="0.25">
      <c r="A36" s="1">
        <f t="shared" si="0"/>
        <v>2039</v>
      </c>
      <c r="B36">
        <v>50771</v>
      </c>
      <c r="C36" s="10">
        <v>22134.237914598409</v>
      </c>
      <c r="D36" s="10">
        <v>11180.891160556956</v>
      </c>
      <c r="E36" s="10">
        <v>136408</v>
      </c>
      <c r="F36" s="10">
        <v>12147.28</v>
      </c>
      <c r="G36" s="10">
        <v>2832.5569999999998</v>
      </c>
      <c r="H36" s="10">
        <v>9314.7219999999998</v>
      </c>
      <c r="I36" s="10">
        <v>7567.518</v>
      </c>
      <c r="J36" s="10">
        <v>13775.03</v>
      </c>
      <c r="K36" s="10">
        <v>3295.2159999999999</v>
      </c>
      <c r="L36" s="10">
        <v>1513.4570000000001</v>
      </c>
      <c r="M36" s="10">
        <v>1453.424</v>
      </c>
      <c r="N36" s="10">
        <v>7512.933</v>
      </c>
      <c r="O36" s="10">
        <v>-1627.75</v>
      </c>
      <c r="P36" s="10">
        <v>50771</v>
      </c>
      <c r="Q36" s="10">
        <v>1615.3050000000001</v>
      </c>
      <c r="R36" s="10">
        <v>39144.080000000002</v>
      </c>
      <c r="S36" s="10">
        <v>36969.08</v>
      </c>
      <c r="T36" s="11">
        <v>4.4993299999999996</v>
      </c>
      <c r="V36" s="12"/>
      <c r="W36" s="12"/>
      <c r="X36" s="12"/>
      <c r="Y36" s="12"/>
      <c r="Z36" s="12"/>
    </row>
    <row r="37" spans="1:26" x14ac:dyDescent="0.25">
      <c r="A37" s="1">
        <f t="shared" si="0"/>
        <v>2040</v>
      </c>
      <c r="B37">
        <v>51136</v>
      </c>
      <c r="C37" s="10">
        <v>22880.000488285044</v>
      </c>
      <c r="D37" s="10">
        <v>11330.98606115023</v>
      </c>
      <c r="E37" s="10">
        <v>136956</v>
      </c>
      <c r="F37" s="10">
        <v>12572.92</v>
      </c>
      <c r="G37" s="10">
        <v>2927.9929999999999</v>
      </c>
      <c r="H37" s="10">
        <v>9644.9230000000007</v>
      </c>
      <c r="I37" s="10">
        <v>7839.18</v>
      </c>
      <c r="J37" s="10">
        <v>14263.28</v>
      </c>
      <c r="K37" s="10">
        <v>3433.9070000000002</v>
      </c>
      <c r="L37" s="10">
        <v>1560.681</v>
      </c>
      <c r="M37" s="10">
        <v>1502.6310000000001</v>
      </c>
      <c r="N37" s="10">
        <v>7766.0640000000003</v>
      </c>
      <c r="O37" s="10">
        <v>-1690.3600000000006</v>
      </c>
      <c r="P37" s="10">
        <v>51136</v>
      </c>
      <c r="Q37" s="10">
        <v>1762.597</v>
      </c>
      <c r="R37" s="10">
        <v>42597.04</v>
      </c>
      <c r="S37" s="10">
        <v>40422.04</v>
      </c>
      <c r="T37" s="11">
        <v>4.5028499999999996</v>
      </c>
      <c r="V37" s="12"/>
      <c r="W37" s="12"/>
      <c r="X37" s="12"/>
      <c r="Y37" s="12"/>
      <c r="Z37" s="12"/>
    </row>
    <row r="38" spans="1:26" x14ac:dyDescent="0.25">
      <c r="A38" s="1">
        <f t="shared" si="0"/>
        <v>2041</v>
      </c>
      <c r="B38">
        <v>51502</v>
      </c>
      <c r="C38" s="10">
        <v>23647.46779039194</v>
      </c>
      <c r="D38" s="10">
        <v>11481.43470089445</v>
      </c>
      <c r="E38" s="10">
        <v>137491</v>
      </c>
      <c r="F38" s="10">
        <v>13013.43</v>
      </c>
      <c r="G38" s="10">
        <v>3026.2069999999999</v>
      </c>
      <c r="H38" s="10">
        <v>9987.2180000000008</v>
      </c>
      <c r="I38" s="10">
        <v>8121.2520000000004</v>
      </c>
      <c r="J38" s="10">
        <v>14761.37</v>
      </c>
      <c r="K38" s="10">
        <v>3572.4110000000001</v>
      </c>
      <c r="L38" s="10">
        <v>1609.7380000000001</v>
      </c>
      <c r="M38" s="10">
        <v>1552.6559999999999</v>
      </c>
      <c r="N38" s="10">
        <v>8026.5619999999999</v>
      </c>
      <c r="O38" s="10">
        <v>-1747.9400000000005</v>
      </c>
      <c r="P38" s="10">
        <v>51502</v>
      </c>
      <c r="Q38" s="10">
        <v>1919.278</v>
      </c>
      <c r="R38" s="10">
        <v>46264.25</v>
      </c>
      <c r="S38" s="10">
        <v>44089.25</v>
      </c>
      <c r="T38" s="11">
        <v>4.5056600000000007</v>
      </c>
      <c r="V38" s="12"/>
      <c r="W38" s="12"/>
      <c r="X38" s="12"/>
      <c r="Y38" s="12"/>
      <c r="Z38" s="12"/>
    </row>
    <row r="39" spans="1:26" x14ac:dyDescent="0.25">
      <c r="A39" s="1">
        <f t="shared" si="0"/>
        <v>2042</v>
      </c>
      <c r="B39">
        <v>51867</v>
      </c>
      <c r="C39" s="10">
        <v>24448.960362224283</v>
      </c>
      <c r="D39" s="10">
        <v>11637.822342376123</v>
      </c>
      <c r="E39" s="10">
        <v>138014</v>
      </c>
      <c r="F39" s="10">
        <v>13469.69</v>
      </c>
      <c r="G39" s="10">
        <v>3128.7759999999998</v>
      </c>
      <c r="H39" s="10">
        <v>10340.91</v>
      </c>
      <c r="I39" s="10">
        <v>8412.2080000000005</v>
      </c>
      <c r="J39" s="10">
        <v>15273.04</v>
      </c>
      <c r="K39" s="10">
        <v>3708.643</v>
      </c>
      <c r="L39" s="10">
        <v>1660.88</v>
      </c>
      <c r="M39" s="10">
        <v>1604.904</v>
      </c>
      <c r="N39" s="10">
        <v>8298.6090000000004</v>
      </c>
      <c r="O39" s="10">
        <v>-1803.3500000000004</v>
      </c>
      <c r="P39" s="10">
        <v>51867</v>
      </c>
      <c r="Q39" s="10">
        <v>2085.5520000000001</v>
      </c>
      <c r="R39" s="10">
        <v>50153.16</v>
      </c>
      <c r="S39" s="10">
        <v>47978.16</v>
      </c>
      <c r="T39" s="11">
        <v>4.5079099999999999</v>
      </c>
      <c r="V39" s="12"/>
      <c r="W39" s="12"/>
      <c r="X39" s="12"/>
      <c r="Y39" s="12"/>
      <c r="Z39" s="12"/>
    </row>
    <row r="40" spans="1:26" x14ac:dyDescent="0.25">
      <c r="A40" s="1">
        <f t="shared" si="0"/>
        <v>2043</v>
      </c>
      <c r="B40">
        <v>52232</v>
      </c>
      <c r="C40" s="10">
        <v>25276.352598476587</v>
      </c>
      <c r="D40" s="10">
        <v>11795.751379914056</v>
      </c>
      <c r="E40" s="10">
        <v>138529</v>
      </c>
      <c r="F40" s="10">
        <v>13938.92</v>
      </c>
      <c r="G40" s="10">
        <v>3234.6579999999999</v>
      </c>
      <c r="H40" s="10">
        <v>10704.26</v>
      </c>
      <c r="I40" s="10">
        <v>8710.7710000000006</v>
      </c>
      <c r="J40" s="10">
        <v>15800.44</v>
      </c>
      <c r="K40" s="10">
        <v>3847.63</v>
      </c>
      <c r="L40" s="10">
        <v>1714.817</v>
      </c>
      <c r="M40" s="10">
        <v>1658.546</v>
      </c>
      <c r="N40" s="10">
        <v>8579.4480000000003</v>
      </c>
      <c r="O40" s="10">
        <v>-1861.5200000000004</v>
      </c>
      <c r="P40" s="10">
        <v>52232</v>
      </c>
      <c r="Q40" s="10">
        <v>2261.7629999999999</v>
      </c>
      <c r="R40" s="10">
        <v>54276.44</v>
      </c>
      <c r="S40" s="10">
        <v>52101.440000000002</v>
      </c>
      <c r="T40" s="11">
        <v>4.5097100000000001</v>
      </c>
      <c r="V40" s="12"/>
      <c r="W40" s="12"/>
      <c r="X40" s="12"/>
      <c r="Y40" s="12"/>
      <c r="Z40" s="12"/>
    </row>
    <row r="41" spans="1:26" x14ac:dyDescent="0.25">
      <c r="A41" s="1">
        <f t="shared" si="0"/>
        <v>2044</v>
      </c>
      <c r="B41">
        <v>52597</v>
      </c>
      <c r="C41" s="10">
        <v>26131.910249249824</v>
      </c>
      <c r="D41" s="10">
        <v>11955.897771530774</v>
      </c>
      <c r="E41" s="10">
        <v>139062</v>
      </c>
      <c r="F41" s="10">
        <v>14422.64</v>
      </c>
      <c r="G41" s="10">
        <v>3344.1460000000002</v>
      </c>
      <c r="H41" s="10">
        <v>11078.49</v>
      </c>
      <c r="I41" s="10">
        <v>9017.9369999999999</v>
      </c>
      <c r="J41" s="10">
        <v>16342.63</v>
      </c>
      <c r="K41" s="10">
        <v>3988.165</v>
      </c>
      <c r="L41" s="10">
        <v>1770.825</v>
      </c>
      <c r="M41" s="10">
        <v>1713.7950000000001</v>
      </c>
      <c r="N41" s="10">
        <v>8869.8459999999995</v>
      </c>
      <c r="O41" s="10">
        <v>-1919.9899999999998</v>
      </c>
      <c r="P41" s="10">
        <v>52597</v>
      </c>
      <c r="Q41" s="10">
        <v>2448.4940000000001</v>
      </c>
      <c r="R41" s="10">
        <v>58644.92</v>
      </c>
      <c r="S41" s="10">
        <v>56469.919999999998</v>
      </c>
      <c r="T41" s="11">
        <v>4.5111499999999998</v>
      </c>
      <c r="V41" s="12"/>
      <c r="W41" s="12"/>
      <c r="X41" s="12"/>
      <c r="Y41" s="12"/>
      <c r="Z41" s="12"/>
    </row>
    <row r="42" spans="1:26" x14ac:dyDescent="0.25">
      <c r="A42" s="1">
        <f t="shared" si="0"/>
        <v>2045</v>
      </c>
      <c r="B42">
        <v>52963</v>
      </c>
      <c r="C42" s="10">
        <v>27006.907092921603</v>
      </c>
      <c r="D42" s="10">
        <v>12113.947622475234</v>
      </c>
      <c r="E42" s="10">
        <v>139587</v>
      </c>
      <c r="F42" s="10">
        <v>14920</v>
      </c>
      <c r="G42" s="10">
        <v>3456.12</v>
      </c>
      <c r="H42" s="10">
        <v>11463.88</v>
      </c>
      <c r="I42" s="10">
        <v>9334.6659999999993</v>
      </c>
      <c r="J42" s="10">
        <v>16895.34</v>
      </c>
      <c r="K42" s="10">
        <v>4130.5469999999996</v>
      </c>
      <c r="L42" s="10">
        <v>1828.672</v>
      </c>
      <c r="M42" s="10">
        <v>1769.2819999999999</v>
      </c>
      <c r="N42" s="10">
        <v>9166.8430000000008</v>
      </c>
      <c r="O42" s="10">
        <v>-1975.3400000000001</v>
      </c>
      <c r="P42" s="10">
        <v>52963</v>
      </c>
      <c r="Q42" s="10">
        <v>2646.239</v>
      </c>
      <c r="R42" s="10">
        <v>63266.5</v>
      </c>
      <c r="S42" s="10">
        <v>61091.5</v>
      </c>
      <c r="T42" s="11">
        <v>4.5123100000000003</v>
      </c>
      <c r="V42" s="12"/>
      <c r="W42" s="12"/>
      <c r="X42" s="12"/>
      <c r="Y42" s="12"/>
      <c r="Z42" s="12"/>
    </row>
    <row r="43" spans="1:26" x14ac:dyDescent="0.25">
      <c r="A43" s="1">
        <f t="shared" si="0"/>
        <v>2046</v>
      </c>
      <c r="B43">
        <v>53328</v>
      </c>
      <c r="C43" s="10">
        <v>27909.69066882203</v>
      </c>
      <c r="D43" s="10">
        <v>12273.421054903707</v>
      </c>
      <c r="E43" s="10">
        <v>140117</v>
      </c>
      <c r="F43" s="10">
        <v>15434.38</v>
      </c>
      <c r="G43" s="10">
        <v>3571.6509999999998</v>
      </c>
      <c r="H43" s="10">
        <v>11862.73</v>
      </c>
      <c r="I43" s="10">
        <v>9662.7049999999999</v>
      </c>
      <c r="J43" s="10">
        <v>17464.259999999998</v>
      </c>
      <c r="K43" s="10">
        <v>4275.2290000000003</v>
      </c>
      <c r="L43" s="10">
        <v>1889.6320000000001</v>
      </c>
      <c r="M43" s="10">
        <v>1826.125</v>
      </c>
      <c r="N43" s="10">
        <v>9473.2710000000006</v>
      </c>
      <c r="O43" s="10">
        <v>-2029.8799999999992</v>
      </c>
      <c r="P43" s="10">
        <v>53328</v>
      </c>
      <c r="Q43" s="10">
        <v>2855.3620000000001</v>
      </c>
      <c r="R43" s="10">
        <v>68151.740000000005</v>
      </c>
      <c r="S43" s="10">
        <v>65976.740000000005</v>
      </c>
      <c r="T43" s="11">
        <v>4.5132300000000001</v>
      </c>
      <c r="V43" s="12"/>
      <c r="W43" s="12"/>
      <c r="X43" s="12"/>
      <c r="Y43" s="12"/>
      <c r="Z43" s="12"/>
    </row>
    <row r="44" spans="1:26" x14ac:dyDescent="0.25">
      <c r="A44" s="1">
        <f t="shared" si="0"/>
        <v>2047</v>
      </c>
      <c r="B44">
        <v>53693</v>
      </c>
      <c r="C44" s="10">
        <v>28847.186442164384</v>
      </c>
      <c r="D44" s="10">
        <v>12436.948688054383</v>
      </c>
      <c r="E44" s="10">
        <v>140651</v>
      </c>
      <c r="F44" s="10">
        <v>15965.94</v>
      </c>
      <c r="G44" s="10">
        <v>3691.6239999999998</v>
      </c>
      <c r="H44" s="10">
        <v>12274.32</v>
      </c>
      <c r="I44" s="10">
        <v>10000.86</v>
      </c>
      <c r="J44" s="10">
        <v>18047.77</v>
      </c>
      <c r="K44" s="10">
        <v>4416.7659999999996</v>
      </c>
      <c r="L44" s="10">
        <v>1954.3</v>
      </c>
      <c r="M44" s="10">
        <v>1885.222</v>
      </c>
      <c r="N44" s="10">
        <v>9791.4809999999998</v>
      </c>
      <c r="O44" s="10">
        <v>-2081.83</v>
      </c>
      <c r="P44" s="10">
        <v>53693</v>
      </c>
      <c r="Q44" s="10">
        <v>3076.3470000000002</v>
      </c>
      <c r="R44" s="10">
        <v>73309.919999999998</v>
      </c>
      <c r="S44" s="10">
        <v>71134.92</v>
      </c>
      <c r="T44" s="11">
        <v>4.5139699999999996</v>
      </c>
      <c r="V44" s="12"/>
      <c r="W44" s="12"/>
      <c r="X44" s="12"/>
      <c r="Y44" s="12"/>
      <c r="Z44" s="12"/>
    </row>
    <row r="45" spans="1:26" x14ac:dyDescent="0.25">
      <c r="A45" s="1">
        <f t="shared" si="0"/>
        <v>2048</v>
      </c>
      <c r="B45">
        <v>54058</v>
      </c>
      <c r="C45" s="10">
        <v>29815.161746450296</v>
      </c>
      <c r="D45" s="10">
        <v>12602.231372052875</v>
      </c>
      <c r="E45" s="10">
        <v>141170</v>
      </c>
      <c r="F45" s="10">
        <v>16513.310000000001</v>
      </c>
      <c r="G45" s="10">
        <v>3815.498</v>
      </c>
      <c r="H45" s="10">
        <v>12697.81</v>
      </c>
      <c r="I45" s="10">
        <v>10348.57</v>
      </c>
      <c r="J45" s="10">
        <v>18647.080000000002</v>
      </c>
      <c r="K45" s="10">
        <v>4559.8209999999999</v>
      </c>
      <c r="L45" s="10">
        <v>2021.317</v>
      </c>
      <c r="M45" s="10">
        <v>1945.904</v>
      </c>
      <c r="N45" s="10">
        <v>10120.040000000001</v>
      </c>
      <c r="O45" s="10">
        <v>-2133.7700000000004</v>
      </c>
      <c r="P45" s="10">
        <v>54058</v>
      </c>
      <c r="Q45" s="10">
        <v>3309.6190000000001</v>
      </c>
      <c r="R45" s="10">
        <v>78753.31</v>
      </c>
      <c r="S45" s="10">
        <v>76578.31</v>
      </c>
      <c r="T45" s="11">
        <v>4.5145600000000004</v>
      </c>
      <c r="V45" s="12"/>
      <c r="W45" s="12"/>
      <c r="X45" s="12"/>
      <c r="Y45" s="12"/>
      <c r="Z45" s="12"/>
    </row>
    <row r="46" spans="1:26" x14ac:dyDescent="0.25">
      <c r="A46" s="1">
        <f t="shared" si="0"/>
        <v>2049</v>
      </c>
      <c r="B46">
        <v>54424</v>
      </c>
      <c r="C46" s="10">
        <v>30808.493687275626</v>
      </c>
      <c r="D46" s="10">
        <v>12766.753636923446</v>
      </c>
      <c r="E46" s="10">
        <v>141700</v>
      </c>
      <c r="F46" s="10">
        <v>17075.189999999999</v>
      </c>
      <c r="G46" s="10">
        <v>3942.616</v>
      </c>
      <c r="H46" s="10">
        <v>13132.57</v>
      </c>
      <c r="I46" s="10">
        <v>10705.47</v>
      </c>
      <c r="J46" s="10">
        <v>19260.66</v>
      </c>
      <c r="K46" s="10">
        <v>4704.558</v>
      </c>
      <c r="L46" s="10">
        <v>2091.558</v>
      </c>
      <c r="M46" s="10">
        <v>2007.348</v>
      </c>
      <c r="N46" s="10">
        <v>10457.200000000001</v>
      </c>
      <c r="O46" s="10">
        <v>-2185.4700000000012</v>
      </c>
      <c r="P46" s="10">
        <v>54424</v>
      </c>
      <c r="Q46" s="10">
        <v>3555.7350000000001</v>
      </c>
      <c r="R46" s="10">
        <v>84494.52</v>
      </c>
      <c r="S46" s="10">
        <v>82319.520000000004</v>
      </c>
      <c r="T46" s="11">
        <v>4.5150299999999994</v>
      </c>
      <c r="V46" s="12"/>
      <c r="W46" s="12"/>
      <c r="X46" s="12"/>
      <c r="Y46" s="12"/>
      <c r="Z46" s="12"/>
    </row>
    <row r="47" spans="1:26" x14ac:dyDescent="0.25">
      <c r="A47" s="1">
        <f t="shared" si="0"/>
        <v>2050</v>
      </c>
      <c r="B47">
        <v>54789</v>
      </c>
      <c r="C47" s="10">
        <v>31830.747878066486</v>
      </c>
      <c r="D47" s="10">
        <v>12931.733059007634</v>
      </c>
      <c r="E47" s="10">
        <v>142246</v>
      </c>
      <c r="F47" s="10">
        <v>17653.64</v>
      </c>
      <c r="G47" s="10">
        <v>4073.4360000000001</v>
      </c>
      <c r="H47" s="10">
        <v>13580.2</v>
      </c>
      <c r="I47" s="10">
        <v>11072.93</v>
      </c>
      <c r="J47" s="10">
        <v>19896.03</v>
      </c>
      <c r="K47" s="10">
        <v>4856.8059999999996</v>
      </c>
      <c r="L47" s="10">
        <v>2165.0070000000001</v>
      </c>
      <c r="M47" s="10">
        <v>2070.038</v>
      </c>
      <c r="N47" s="10">
        <v>10804.18</v>
      </c>
      <c r="O47" s="10">
        <v>-2242.3899999999994</v>
      </c>
      <c r="P47" s="10">
        <v>54789</v>
      </c>
      <c r="Q47" s="10">
        <v>3815.2719999999999</v>
      </c>
      <c r="R47" s="10">
        <v>90552.18</v>
      </c>
      <c r="S47" s="10">
        <v>88377.18</v>
      </c>
      <c r="T47" s="11">
        <v>4.5154100000000001</v>
      </c>
      <c r="V47" s="12"/>
      <c r="W47" s="12"/>
      <c r="X47" s="12"/>
      <c r="Y47" s="12"/>
      <c r="Z47" s="12"/>
    </row>
    <row r="48" spans="1:26" x14ac:dyDescent="0.25">
      <c r="A48" s="1">
        <f t="shared" si="0"/>
        <v>2051</v>
      </c>
      <c r="B48">
        <v>55154</v>
      </c>
      <c r="C48" s="10">
        <v>32884.897771167991</v>
      </c>
      <c r="D48" s="10">
        <v>13098.038099584381</v>
      </c>
      <c r="E48" s="10">
        <v>142785</v>
      </c>
      <c r="F48" s="10">
        <v>18249.330000000002</v>
      </c>
      <c r="G48" s="10">
        <v>4208.3370000000004</v>
      </c>
      <c r="H48" s="10">
        <v>14040.99</v>
      </c>
      <c r="I48" s="10">
        <v>11451.15</v>
      </c>
      <c r="J48" s="10">
        <v>20553.03</v>
      </c>
      <c r="K48" s="10">
        <v>5014.3459999999995</v>
      </c>
      <c r="L48" s="10">
        <v>2241.6860000000001</v>
      </c>
      <c r="M48" s="10">
        <v>2135.0189999999998</v>
      </c>
      <c r="N48" s="10">
        <v>11161.98</v>
      </c>
      <c r="O48" s="10">
        <v>-2303.6999999999971</v>
      </c>
      <c r="P48" s="10">
        <v>55154</v>
      </c>
      <c r="Q48" s="10">
        <v>4089.0729999999999</v>
      </c>
      <c r="R48" s="10">
        <v>96944.95</v>
      </c>
      <c r="S48" s="10">
        <v>94769.95</v>
      </c>
      <c r="T48" s="11">
        <v>4.5157099999999994</v>
      </c>
      <c r="V48" s="12"/>
      <c r="W48" s="12"/>
      <c r="X48" s="12"/>
      <c r="Y48" s="12"/>
      <c r="Z48" s="12"/>
    </row>
    <row r="49" spans="1:26" x14ac:dyDescent="0.25">
      <c r="A49" s="1">
        <f t="shared" si="0"/>
        <v>2052</v>
      </c>
      <c r="B49">
        <v>55519</v>
      </c>
      <c r="C49" s="10">
        <v>33979.346141789225</v>
      </c>
      <c r="D49" s="10">
        <v>13268.583691264846</v>
      </c>
      <c r="E49" s="10">
        <v>143334</v>
      </c>
      <c r="F49" s="10">
        <v>18864.37</v>
      </c>
      <c r="G49" s="10">
        <v>4348.3950000000004</v>
      </c>
      <c r="H49" s="10">
        <v>14515.97</v>
      </c>
      <c r="I49" s="10">
        <v>11840.48</v>
      </c>
      <c r="J49" s="10">
        <v>21229.77</v>
      </c>
      <c r="K49" s="10">
        <v>5171.4269999999997</v>
      </c>
      <c r="L49" s="10">
        <v>2322.2240000000002</v>
      </c>
      <c r="M49" s="10">
        <v>2202.65</v>
      </c>
      <c r="N49" s="10">
        <v>11533.47</v>
      </c>
      <c r="O49" s="10">
        <v>-2365.4000000000015</v>
      </c>
      <c r="P49" s="10">
        <v>55519</v>
      </c>
      <c r="Q49" s="10">
        <v>4377.9870000000001</v>
      </c>
      <c r="R49" s="10">
        <v>103688.3</v>
      </c>
      <c r="S49" s="10">
        <v>101513.3</v>
      </c>
      <c r="T49" s="11">
        <v>4.5159500000000001</v>
      </c>
      <c r="V49" s="12"/>
      <c r="W49" s="12"/>
      <c r="X49" s="12"/>
      <c r="Y49" s="12"/>
      <c r="Z49" s="12"/>
    </row>
    <row r="50" spans="1:26" x14ac:dyDescent="0.25">
      <c r="A50" s="1">
        <f t="shared" si="0"/>
        <v>2053</v>
      </c>
      <c r="B50">
        <v>55885</v>
      </c>
      <c r="C50" s="10">
        <v>35115.09822588016</v>
      </c>
      <c r="D50" s="10">
        <v>13443.220982612615</v>
      </c>
      <c r="E50" s="10">
        <v>143888</v>
      </c>
      <c r="F50" s="10">
        <v>19498.080000000002</v>
      </c>
      <c r="G50" s="10">
        <v>4493.74</v>
      </c>
      <c r="H50" s="10">
        <v>15004.34</v>
      </c>
      <c r="I50" s="10">
        <v>12240.03</v>
      </c>
      <c r="J50" s="10">
        <v>21935.27</v>
      </c>
      <c r="K50" s="10">
        <v>5336.5360000000001</v>
      </c>
      <c r="L50" s="10">
        <v>2406.5210000000002</v>
      </c>
      <c r="M50" s="10">
        <v>2273.2399999999998</v>
      </c>
      <c r="N50" s="10">
        <v>11918.97</v>
      </c>
      <c r="O50" s="10">
        <v>-2437.1899999999987</v>
      </c>
      <c r="P50" s="10">
        <v>55885</v>
      </c>
      <c r="Q50" s="10">
        <v>4682.7160000000003</v>
      </c>
      <c r="R50" s="10">
        <v>110808.2</v>
      </c>
      <c r="S50" s="10">
        <v>108633.2</v>
      </c>
      <c r="T50" s="11">
        <v>4.51614</v>
      </c>
      <c r="V50" s="12"/>
      <c r="W50" s="12"/>
      <c r="X50" s="12"/>
      <c r="Y50" s="12"/>
      <c r="Z50" s="12"/>
    </row>
    <row r="51" spans="1:26" x14ac:dyDescent="0.25">
      <c r="A51" s="1">
        <f t="shared" si="0"/>
        <v>2054</v>
      </c>
      <c r="B51">
        <v>56250</v>
      </c>
      <c r="C51" s="10">
        <v>36286.789124745286</v>
      </c>
      <c r="D51" s="10">
        <v>13619.393447631604</v>
      </c>
      <c r="E51" s="10">
        <v>144448</v>
      </c>
      <c r="F51" s="10">
        <v>20150.439999999999</v>
      </c>
      <c r="G51" s="10">
        <v>4643.683</v>
      </c>
      <c r="H51" s="10">
        <v>15506.76</v>
      </c>
      <c r="I51" s="10">
        <v>12650.77</v>
      </c>
      <c r="J51" s="10">
        <v>22663.43</v>
      </c>
      <c r="K51" s="10">
        <v>5507.6</v>
      </c>
      <c r="L51" s="10">
        <v>2493.5630000000001</v>
      </c>
      <c r="M51" s="10">
        <v>2345.596</v>
      </c>
      <c r="N51" s="10">
        <v>12316.67</v>
      </c>
      <c r="O51" s="10">
        <v>-2512.9900000000016</v>
      </c>
      <c r="P51" s="10">
        <v>56250</v>
      </c>
      <c r="Q51" s="10">
        <v>5004.4319999999998</v>
      </c>
      <c r="R51" s="10">
        <v>118325.7</v>
      </c>
      <c r="S51" s="10">
        <v>116150.7</v>
      </c>
      <c r="T51" s="11">
        <v>4.5163000000000002</v>
      </c>
      <c r="V51" s="12"/>
      <c r="W51" s="12"/>
      <c r="X51" s="12"/>
      <c r="Y51" s="12"/>
      <c r="Z51" s="12"/>
    </row>
    <row r="52" spans="1:26" x14ac:dyDescent="0.25">
      <c r="A52" s="1">
        <f t="shared" si="0"/>
        <v>2055</v>
      </c>
      <c r="B52">
        <v>56615</v>
      </c>
      <c r="C52" s="10">
        <v>37493.2865744343</v>
      </c>
      <c r="D52" s="10">
        <v>13796.297470409661</v>
      </c>
      <c r="E52" s="10">
        <v>145004</v>
      </c>
      <c r="F52" s="10">
        <v>20822.38</v>
      </c>
      <c r="G52" s="10">
        <v>4798.0810000000001</v>
      </c>
      <c r="H52" s="10">
        <v>16024.3</v>
      </c>
      <c r="I52" s="10">
        <v>13073.92</v>
      </c>
      <c r="J52" s="10">
        <v>23420.45</v>
      </c>
      <c r="K52" s="10">
        <v>5690.973</v>
      </c>
      <c r="L52" s="10">
        <v>2583.1880000000001</v>
      </c>
      <c r="M52" s="10">
        <v>2420.0949999999998</v>
      </c>
      <c r="N52" s="10">
        <v>12726.19</v>
      </c>
      <c r="O52" s="10">
        <v>-2598.0699999999997</v>
      </c>
      <c r="P52" s="10">
        <v>56615</v>
      </c>
      <c r="Q52" s="10">
        <v>5344.0879999999997</v>
      </c>
      <c r="R52" s="10">
        <v>126267.8</v>
      </c>
      <c r="S52" s="10">
        <v>124092.8</v>
      </c>
      <c r="T52" s="11">
        <v>4.5164200000000001</v>
      </c>
      <c r="V52" s="12"/>
      <c r="W52" s="12"/>
      <c r="X52" s="12"/>
      <c r="Y52" s="12"/>
      <c r="Z52" s="12"/>
    </row>
    <row r="53" spans="1:26" x14ac:dyDescent="0.25">
      <c r="A53" s="1">
        <f t="shared" si="0"/>
        <v>2056</v>
      </c>
      <c r="B53">
        <v>56980</v>
      </c>
      <c r="C53" s="10">
        <v>38748.943570226576</v>
      </c>
      <c r="D53" s="10">
        <v>13978.762859648717</v>
      </c>
      <c r="E53" s="10">
        <v>145581</v>
      </c>
      <c r="F53" s="10">
        <v>21518.79</v>
      </c>
      <c r="G53" s="10">
        <v>4958.7690000000002</v>
      </c>
      <c r="H53" s="10">
        <v>16560.02</v>
      </c>
      <c r="I53" s="10">
        <v>13511.5</v>
      </c>
      <c r="J53" s="10">
        <v>24216.6</v>
      </c>
      <c r="K53" s="10">
        <v>5890.3459999999995</v>
      </c>
      <c r="L53" s="10">
        <v>2676.94</v>
      </c>
      <c r="M53" s="10">
        <v>2496.9279999999999</v>
      </c>
      <c r="N53" s="10">
        <v>13152.39</v>
      </c>
      <c r="O53" s="10">
        <v>-2697.8099999999977</v>
      </c>
      <c r="P53" s="10">
        <v>56980</v>
      </c>
      <c r="Q53" s="10">
        <v>5702.915</v>
      </c>
      <c r="R53" s="10">
        <v>134668.5</v>
      </c>
      <c r="S53" s="10">
        <v>132493.5</v>
      </c>
      <c r="T53" s="11">
        <v>4.5165199999999999</v>
      </c>
      <c r="V53" s="12"/>
      <c r="W53" s="12"/>
      <c r="X53" s="12"/>
      <c r="Y53" s="12"/>
      <c r="Z53" s="12"/>
    </row>
    <row r="54" spans="1:26" x14ac:dyDescent="0.25">
      <c r="A54" s="1">
        <f t="shared" si="0"/>
        <v>2057</v>
      </c>
      <c r="B54">
        <v>57346</v>
      </c>
      <c r="C54" s="10">
        <v>40060.343997306423</v>
      </c>
      <c r="D54" s="10">
        <v>14168.483320520714</v>
      </c>
      <c r="E54" s="10">
        <v>146157</v>
      </c>
      <c r="F54" s="10">
        <v>22241.06</v>
      </c>
      <c r="G54" s="10">
        <v>5126.5910000000003</v>
      </c>
      <c r="H54" s="10">
        <v>17114.47</v>
      </c>
      <c r="I54" s="10">
        <v>13963.66</v>
      </c>
      <c r="J54" s="10">
        <v>25047.58</v>
      </c>
      <c r="K54" s="10">
        <v>6097.7879999999996</v>
      </c>
      <c r="L54" s="10">
        <v>2774.3159999999998</v>
      </c>
      <c r="M54" s="10">
        <v>2577.953</v>
      </c>
      <c r="N54" s="10">
        <v>13597.52</v>
      </c>
      <c r="O54" s="10">
        <v>-2806.5200000000004</v>
      </c>
      <c r="P54" s="10">
        <v>57346</v>
      </c>
      <c r="Q54" s="10">
        <v>6082.442</v>
      </c>
      <c r="R54" s="10">
        <v>143557.5</v>
      </c>
      <c r="S54" s="10">
        <v>141382.5</v>
      </c>
      <c r="T54" s="11">
        <v>4.5165999999999995</v>
      </c>
      <c r="V54" s="12"/>
      <c r="W54" s="12"/>
      <c r="X54" s="12"/>
      <c r="Y54" s="12"/>
      <c r="Z54" s="12"/>
    </row>
    <row r="55" spans="1:26" x14ac:dyDescent="0.25">
      <c r="A55" s="1">
        <f t="shared" si="0"/>
        <v>2058</v>
      </c>
      <c r="B55">
        <v>57711</v>
      </c>
      <c r="C55" s="10">
        <v>41420.603788575194</v>
      </c>
      <c r="D55" s="10">
        <v>14362.331536947893</v>
      </c>
      <c r="E55" s="10">
        <v>146735</v>
      </c>
      <c r="F55" s="10">
        <v>22989.360000000001</v>
      </c>
      <c r="G55" s="10">
        <v>5300.6660000000002</v>
      </c>
      <c r="H55" s="10">
        <v>17688.689999999999</v>
      </c>
      <c r="I55" s="10">
        <v>14431.78</v>
      </c>
      <c r="J55" s="10">
        <v>25910.69</v>
      </c>
      <c r="K55" s="10">
        <v>6313.9629999999997</v>
      </c>
      <c r="L55" s="10">
        <v>2875.0430000000001</v>
      </c>
      <c r="M55" s="10">
        <v>2662.4670000000001</v>
      </c>
      <c r="N55" s="10">
        <v>14059.22</v>
      </c>
      <c r="O55" s="10">
        <v>-2921.3299999999981</v>
      </c>
      <c r="P55" s="10">
        <v>57711</v>
      </c>
      <c r="Q55" s="10">
        <v>6484.0119999999997</v>
      </c>
      <c r="R55" s="10">
        <v>152962.9</v>
      </c>
      <c r="S55" s="10">
        <v>150787.9</v>
      </c>
      <c r="T55" s="11">
        <v>4.5166699999999995</v>
      </c>
      <c r="V55" s="12"/>
      <c r="W55" s="12"/>
      <c r="X55" s="12"/>
      <c r="Y55" s="12"/>
      <c r="Z55" s="12"/>
    </row>
    <row r="56" spans="1:26" x14ac:dyDescent="0.25">
      <c r="A56" s="1">
        <f t="shared" si="0"/>
        <v>2059</v>
      </c>
      <c r="B56">
        <v>58076</v>
      </c>
      <c r="C56" s="10">
        <v>42830.79274268583</v>
      </c>
      <c r="D56" s="10">
        <v>14560.101931062007</v>
      </c>
      <c r="E56" s="10">
        <v>147322</v>
      </c>
      <c r="F56" s="10">
        <v>23765.040000000001</v>
      </c>
      <c r="G56" s="10">
        <v>5481.13</v>
      </c>
      <c r="H56" s="10">
        <v>18283.91</v>
      </c>
      <c r="I56" s="10">
        <v>14917</v>
      </c>
      <c r="J56" s="10">
        <v>26806.75</v>
      </c>
      <c r="K56" s="10">
        <v>6539.9290000000001</v>
      </c>
      <c r="L56" s="10">
        <v>2978.7310000000002</v>
      </c>
      <c r="M56" s="10">
        <v>2750.2089999999998</v>
      </c>
      <c r="N56" s="10">
        <v>14537.88</v>
      </c>
      <c r="O56" s="10">
        <v>-3041.7099999999991</v>
      </c>
      <c r="P56" s="10">
        <v>58076</v>
      </c>
      <c r="Q56" s="10">
        <v>6908.8969999999999</v>
      </c>
      <c r="R56" s="10">
        <v>162913.5</v>
      </c>
      <c r="S56" s="10">
        <v>160738.5</v>
      </c>
      <c r="T56" s="11">
        <v>4.5167199999999994</v>
      </c>
      <c r="V56" s="12"/>
      <c r="W56" s="12"/>
      <c r="X56" s="12"/>
      <c r="Y56" s="12"/>
      <c r="Z56" s="12"/>
    </row>
    <row r="57" spans="1:26" x14ac:dyDescent="0.25">
      <c r="A57" s="1">
        <f t="shared" si="0"/>
        <v>2060</v>
      </c>
      <c r="B57">
        <v>58441</v>
      </c>
      <c r="C57" s="10">
        <v>44286.883050212862</v>
      </c>
      <c r="D57" s="10">
        <v>14759.899817891604</v>
      </c>
      <c r="E57" s="10">
        <v>147906</v>
      </c>
      <c r="F57" s="10">
        <v>24569.26</v>
      </c>
      <c r="G57" s="10">
        <v>5667.4690000000001</v>
      </c>
      <c r="H57" s="10">
        <v>18901.79</v>
      </c>
      <c r="I57" s="10">
        <v>15421.32</v>
      </c>
      <c r="J57" s="10">
        <v>27739.1</v>
      </c>
      <c r="K57" s="10">
        <v>6781.3149999999996</v>
      </c>
      <c r="L57" s="10">
        <v>3084.768</v>
      </c>
      <c r="M57" s="10">
        <v>2840.9090000000001</v>
      </c>
      <c r="N57" s="10">
        <v>15032.11</v>
      </c>
      <c r="O57" s="10">
        <v>-3169.84</v>
      </c>
      <c r="P57" s="10">
        <v>58441</v>
      </c>
      <c r="Q57" s="10">
        <v>7358.4040000000005</v>
      </c>
      <c r="R57" s="10">
        <v>173441.7</v>
      </c>
      <c r="S57" s="10">
        <v>171266.7</v>
      </c>
      <c r="T57" s="11">
        <v>4.5167600000000006</v>
      </c>
      <c r="V57" s="12"/>
      <c r="W57" s="12"/>
      <c r="X57" s="12"/>
      <c r="Y57" s="12"/>
      <c r="Z57" s="12"/>
    </row>
    <row r="58" spans="1:26" x14ac:dyDescent="0.25">
      <c r="A58" s="1">
        <f t="shared" si="0"/>
        <v>2061</v>
      </c>
      <c r="B58">
        <v>58807</v>
      </c>
      <c r="C58" s="10">
        <v>45800.689686081678</v>
      </c>
      <c r="D58" s="10">
        <v>14965.111860469937</v>
      </c>
      <c r="E58" s="10">
        <v>148493</v>
      </c>
      <c r="F58" s="10">
        <v>25405.03</v>
      </c>
      <c r="G58" s="10">
        <v>5861.1930000000002</v>
      </c>
      <c r="H58" s="10">
        <v>19543.84</v>
      </c>
      <c r="I58" s="10">
        <v>15945.43</v>
      </c>
      <c r="J58" s="10">
        <v>28707.49</v>
      </c>
      <c r="K58" s="10">
        <v>7030.5159999999996</v>
      </c>
      <c r="L58" s="10">
        <v>3194.8270000000002</v>
      </c>
      <c r="M58" s="10">
        <v>2936.2089999999998</v>
      </c>
      <c r="N58" s="10">
        <v>15545.94</v>
      </c>
      <c r="O58" s="10">
        <v>-3302.4600000000028</v>
      </c>
      <c r="P58" s="10">
        <v>58807</v>
      </c>
      <c r="Q58" s="10">
        <v>7833.9949999999999</v>
      </c>
      <c r="R58" s="10">
        <v>184578.2</v>
      </c>
      <c r="S58" s="10">
        <v>182403.20000000001</v>
      </c>
      <c r="T58" s="11">
        <v>4.5167899999999994</v>
      </c>
      <c r="V58" s="12"/>
      <c r="W58" s="12"/>
      <c r="X58" s="12"/>
      <c r="Y58" s="12"/>
      <c r="Z58" s="12"/>
    </row>
    <row r="59" spans="1:26" x14ac:dyDescent="0.25">
      <c r="A59" s="1">
        <f t="shared" si="0"/>
        <v>2062</v>
      </c>
      <c r="B59">
        <v>59172</v>
      </c>
      <c r="C59" s="10">
        <v>47374.293278991463</v>
      </c>
      <c r="D59" s="10">
        <v>15175.768079504602</v>
      </c>
      <c r="E59" s="10">
        <v>149076</v>
      </c>
      <c r="F59" s="10">
        <v>26273.93</v>
      </c>
      <c r="G59" s="10">
        <v>6062.57</v>
      </c>
      <c r="H59" s="10">
        <v>20211.36</v>
      </c>
      <c r="I59" s="10">
        <v>16490.48</v>
      </c>
      <c r="J59" s="10">
        <v>29717.13</v>
      </c>
      <c r="K59" s="10">
        <v>7292.7849999999999</v>
      </c>
      <c r="L59" s="10">
        <v>3307.877</v>
      </c>
      <c r="M59" s="10">
        <v>3036.4070000000002</v>
      </c>
      <c r="N59" s="10">
        <v>16080.06</v>
      </c>
      <c r="O59" s="10">
        <v>-3443.2000000000007</v>
      </c>
      <c r="P59" s="10">
        <v>59172</v>
      </c>
      <c r="Q59" s="10">
        <v>8337.0529999999999</v>
      </c>
      <c r="R59" s="10">
        <v>196358.39999999999</v>
      </c>
      <c r="S59" s="10">
        <v>194183.4</v>
      </c>
      <c r="T59" s="11">
        <v>4.5168100000000004</v>
      </c>
      <c r="V59" s="12"/>
      <c r="W59" s="12"/>
      <c r="X59" s="12"/>
      <c r="Y59" s="12"/>
      <c r="Z59" s="12"/>
    </row>
    <row r="60" spans="1:26" x14ac:dyDescent="0.25">
      <c r="A60" s="1">
        <f t="shared" si="0"/>
        <v>2063</v>
      </c>
      <c r="B60">
        <v>59537</v>
      </c>
      <c r="C60" s="10">
        <v>49014.47106917137</v>
      </c>
      <c r="D60" s="10">
        <v>15393.307530044884</v>
      </c>
      <c r="E60" s="10">
        <v>149680</v>
      </c>
      <c r="F60" s="10">
        <v>27179.25</v>
      </c>
      <c r="G60" s="10">
        <v>6272.4660000000003</v>
      </c>
      <c r="H60" s="10">
        <v>20906.78</v>
      </c>
      <c r="I60" s="10">
        <v>17058.259999999998</v>
      </c>
      <c r="J60" s="10">
        <v>30772.58</v>
      </c>
      <c r="K60" s="10">
        <v>7569.56</v>
      </c>
      <c r="L60" s="10">
        <v>3424.3820000000001</v>
      </c>
      <c r="M60" s="10">
        <v>3141.8530000000001</v>
      </c>
      <c r="N60" s="10">
        <v>16636.78</v>
      </c>
      <c r="O60" s="10">
        <v>-3593.3300000000017</v>
      </c>
      <c r="P60" s="10">
        <v>59537</v>
      </c>
      <c r="Q60" s="10">
        <v>8869.1859999999997</v>
      </c>
      <c r="R60" s="10">
        <v>208820.9</v>
      </c>
      <c r="S60" s="10">
        <v>206645.9</v>
      </c>
      <c r="T60" s="11">
        <v>4.5168400000000002</v>
      </c>
      <c r="V60" s="12"/>
      <c r="W60" s="12"/>
      <c r="X60" s="12"/>
      <c r="Y60" s="12"/>
      <c r="Z60" s="12"/>
    </row>
    <row r="61" spans="1:26" x14ac:dyDescent="0.25">
      <c r="A61" s="1">
        <f t="shared" si="0"/>
        <v>2064</v>
      </c>
      <c r="B61">
        <v>59902</v>
      </c>
      <c r="C61" s="10">
        <v>50696.86649996644</v>
      </c>
      <c r="D61" s="10">
        <v>15609.486977908336</v>
      </c>
      <c r="E61" s="10">
        <v>150250</v>
      </c>
      <c r="F61" s="10">
        <v>28116.42</v>
      </c>
      <c r="G61" s="10">
        <v>6487.7650000000003</v>
      </c>
      <c r="H61" s="10">
        <v>21628.65</v>
      </c>
      <c r="I61" s="10">
        <v>17649.150000000001</v>
      </c>
      <c r="J61" s="10">
        <v>31854.14</v>
      </c>
      <c r="K61" s="10">
        <v>7851.97</v>
      </c>
      <c r="L61" s="10">
        <v>3543.2339999999999</v>
      </c>
      <c r="M61" s="10">
        <v>3251.11</v>
      </c>
      <c r="N61" s="10">
        <v>17207.830000000002</v>
      </c>
      <c r="O61" s="10">
        <v>-3737.7200000000012</v>
      </c>
      <c r="P61" s="10">
        <v>59902</v>
      </c>
      <c r="Q61" s="10">
        <v>9432.1319999999996</v>
      </c>
      <c r="R61" s="10">
        <v>221990.8</v>
      </c>
      <c r="S61" s="10">
        <v>219815.8</v>
      </c>
      <c r="T61" s="11">
        <v>4.5168499999999998</v>
      </c>
      <c r="V61" s="12"/>
      <c r="W61" s="12"/>
      <c r="X61" s="12"/>
      <c r="Y61" s="12"/>
      <c r="Z61" s="12"/>
    </row>
    <row r="62" spans="1:26" x14ac:dyDescent="0.25">
      <c r="A62" s="1">
        <f t="shared" si="0"/>
        <v>2065</v>
      </c>
      <c r="B62">
        <v>60268</v>
      </c>
      <c r="C62" s="10">
        <v>52450.023477802635</v>
      </c>
      <c r="D62" s="10">
        <v>15832.626385666605</v>
      </c>
      <c r="E62" s="10">
        <v>150849</v>
      </c>
      <c r="F62" s="10">
        <v>29093.21</v>
      </c>
      <c r="G62" s="10">
        <v>6712.12</v>
      </c>
      <c r="H62" s="10">
        <v>22381.09</v>
      </c>
      <c r="I62" s="10">
        <v>18265.11</v>
      </c>
      <c r="J62" s="10">
        <v>32986.81</v>
      </c>
      <c r="K62" s="10">
        <v>8152.9059999999999</v>
      </c>
      <c r="L62" s="10">
        <v>3666.527</v>
      </c>
      <c r="M62" s="10">
        <v>3364.4879999999998</v>
      </c>
      <c r="N62" s="10">
        <v>17802.89</v>
      </c>
      <c r="O62" s="10">
        <v>-3893.5999999999985</v>
      </c>
      <c r="P62" s="10">
        <v>60268</v>
      </c>
      <c r="Q62" s="10">
        <v>10027.02</v>
      </c>
      <c r="R62" s="10">
        <v>235911.4</v>
      </c>
      <c r="S62" s="10">
        <v>233736.4</v>
      </c>
      <c r="T62" s="11">
        <v>4.5168699999999999</v>
      </c>
      <c r="V62" s="12"/>
      <c r="W62" s="12"/>
      <c r="X62" s="12"/>
      <c r="Y62" s="12"/>
      <c r="Z62" s="12"/>
    </row>
    <row r="63" spans="1:26" x14ac:dyDescent="0.25">
      <c r="A63" s="1">
        <f t="shared" si="0"/>
        <v>2066</v>
      </c>
      <c r="B63">
        <v>60633</v>
      </c>
      <c r="C63" s="10">
        <v>54263.041471207791</v>
      </c>
      <c r="D63" s="10">
        <v>16058.730784009878</v>
      </c>
      <c r="E63" s="10">
        <v>151438</v>
      </c>
      <c r="F63" s="10">
        <v>30106.46</v>
      </c>
      <c r="G63" s="10">
        <v>6944.1350000000002</v>
      </c>
      <c r="H63" s="10">
        <v>23162.33</v>
      </c>
      <c r="I63" s="10">
        <v>18905.23</v>
      </c>
      <c r="J63" s="10">
        <v>34154.26</v>
      </c>
      <c r="K63" s="10">
        <v>8459.5779999999995</v>
      </c>
      <c r="L63" s="10">
        <v>3793.9270000000001</v>
      </c>
      <c r="M63" s="10">
        <v>3482.4760000000001</v>
      </c>
      <c r="N63" s="10">
        <v>18418.28</v>
      </c>
      <c r="O63" s="10">
        <v>-4047.8000000000029</v>
      </c>
      <c r="P63" s="10">
        <v>60633</v>
      </c>
      <c r="Q63" s="10">
        <v>10655.83</v>
      </c>
      <c r="R63" s="10">
        <v>250615</v>
      </c>
      <c r="S63" s="10">
        <v>248440</v>
      </c>
      <c r="T63" s="11">
        <v>4.5168800000000005</v>
      </c>
      <c r="V63" s="12"/>
      <c r="W63" s="12"/>
      <c r="X63" s="12"/>
      <c r="Y63" s="12"/>
      <c r="Z63" s="12"/>
    </row>
    <row r="64" spans="1:26" x14ac:dyDescent="0.25">
      <c r="A64" s="1">
        <f t="shared" si="0"/>
        <v>2067</v>
      </c>
      <c r="B64">
        <v>60998</v>
      </c>
      <c r="C64" s="10">
        <v>56150.017196943969</v>
      </c>
      <c r="D64" s="10">
        <v>16291.338926838835</v>
      </c>
      <c r="E64" s="10">
        <v>152034</v>
      </c>
      <c r="F64" s="10">
        <v>31162.06</v>
      </c>
      <c r="G64" s="10">
        <v>7185.6139999999996</v>
      </c>
      <c r="H64" s="10">
        <v>23976.45</v>
      </c>
      <c r="I64" s="10">
        <v>19572.580000000002</v>
      </c>
      <c r="J64" s="10">
        <v>35365.339999999997</v>
      </c>
      <c r="K64" s="10">
        <v>8776.26</v>
      </c>
      <c r="L64" s="10">
        <v>3924.4349999999999</v>
      </c>
      <c r="M64" s="10">
        <v>3605.8760000000002</v>
      </c>
      <c r="N64" s="10">
        <v>19058.77</v>
      </c>
      <c r="O64" s="10">
        <v>-4203.2799999999952</v>
      </c>
      <c r="P64" s="10">
        <v>60998</v>
      </c>
      <c r="Q64" s="10">
        <v>11319.99</v>
      </c>
      <c r="R64" s="10">
        <v>266138.3</v>
      </c>
      <c r="S64" s="10">
        <v>263963.3</v>
      </c>
      <c r="T64" s="11">
        <v>4.5168800000000005</v>
      </c>
      <c r="V64" s="12"/>
      <c r="W64" s="12"/>
      <c r="X64" s="12"/>
      <c r="Y64" s="12"/>
      <c r="Z64" s="12"/>
    </row>
    <row r="65" spans="1:26" x14ac:dyDescent="0.25">
      <c r="A65" s="1">
        <f t="shared" si="0"/>
        <v>2068</v>
      </c>
      <c r="B65">
        <v>61363</v>
      </c>
      <c r="C65" s="10">
        <v>58090.985931192285</v>
      </c>
      <c r="D65" s="10">
        <v>16524.01544776755</v>
      </c>
      <c r="E65" s="10">
        <v>152625</v>
      </c>
      <c r="F65" s="10">
        <v>32255.59</v>
      </c>
      <c r="G65" s="10">
        <v>7434.0039999999999</v>
      </c>
      <c r="H65" s="10">
        <v>24821.59</v>
      </c>
      <c r="I65" s="10">
        <v>20266.599999999999</v>
      </c>
      <c r="J65" s="10">
        <v>36609.599999999999</v>
      </c>
      <c r="K65" s="10">
        <v>9100.3150000000005</v>
      </c>
      <c r="L65" s="10">
        <v>4059.2930000000001</v>
      </c>
      <c r="M65" s="10">
        <v>3732.41</v>
      </c>
      <c r="N65" s="10">
        <v>19717.580000000002</v>
      </c>
      <c r="O65" s="10">
        <v>-4354.0099999999984</v>
      </c>
      <c r="P65" s="10">
        <v>61363</v>
      </c>
      <c r="Q65" s="10">
        <v>12021.18</v>
      </c>
      <c r="R65" s="10">
        <v>282513.5</v>
      </c>
      <c r="S65" s="10">
        <v>280338.5</v>
      </c>
      <c r="T65" s="11">
        <v>4.5168900000000001</v>
      </c>
      <c r="V65" s="12"/>
      <c r="W65" s="12"/>
      <c r="X65" s="12"/>
      <c r="Y65" s="12"/>
      <c r="Z65" s="12"/>
    </row>
    <row r="66" spans="1:26" x14ac:dyDescent="0.25">
      <c r="A66" s="1">
        <f t="shared" si="0"/>
        <v>2069</v>
      </c>
      <c r="B66">
        <v>61729</v>
      </c>
      <c r="C66" s="10">
        <v>60098.222062286251</v>
      </c>
      <c r="D66" s="10">
        <v>16759.775936114616</v>
      </c>
      <c r="E66" s="10">
        <v>153204</v>
      </c>
      <c r="F66" s="10">
        <v>33390.76</v>
      </c>
      <c r="G66" s="10">
        <v>7690.8729999999996</v>
      </c>
      <c r="H66" s="10">
        <v>25699.89</v>
      </c>
      <c r="I66" s="10">
        <v>20988.69</v>
      </c>
      <c r="J66" s="10">
        <v>37892.160000000003</v>
      </c>
      <c r="K66" s="10">
        <v>9432.6450000000004</v>
      </c>
      <c r="L66" s="10">
        <v>4197.2920000000004</v>
      </c>
      <c r="M66" s="10">
        <v>3863.3330000000001</v>
      </c>
      <c r="N66" s="10">
        <v>20398.89</v>
      </c>
      <c r="O66" s="10">
        <v>-4501.4000000000015</v>
      </c>
      <c r="P66" s="10">
        <v>61729</v>
      </c>
      <c r="Q66" s="10">
        <v>12760.84</v>
      </c>
      <c r="R66" s="10">
        <v>299775.7</v>
      </c>
      <c r="S66" s="10">
        <v>297600.7</v>
      </c>
      <c r="T66" s="11">
        <v>4.5168999999999997</v>
      </c>
      <c r="V66" s="12"/>
      <c r="W66" s="12"/>
      <c r="X66" s="12"/>
      <c r="Y66" s="12"/>
      <c r="Z66" s="12"/>
    </row>
    <row r="67" spans="1:26" x14ac:dyDescent="0.25">
      <c r="A67" s="1">
        <f t="shared" si="0"/>
        <v>2070</v>
      </c>
      <c r="B67">
        <v>62094</v>
      </c>
      <c r="C67" s="10">
        <v>62178.064539073901</v>
      </c>
      <c r="D67" s="10">
        <v>16999.794784807709</v>
      </c>
      <c r="E67" s="10">
        <v>153805</v>
      </c>
      <c r="F67" s="10">
        <v>34566.28</v>
      </c>
      <c r="G67" s="10">
        <v>7957.0339999999997</v>
      </c>
      <c r="H67" s="10">
        <v>26609.25</v>
      </c>
      <c r="I67" s="10">
        <v>21736.12</v>
      </c>
      <c r="J67" s="10">
        <v>39223.4</v>
      </c>
      <c r="K67" s="10">
        <v>9778.7510000000002</v>
      </c>
      <c r="L67" s="10">
        <v>4341.4290000000001</v>
      </c>
      <c r="M67" s="10">
        <v>3998.384</v>
      </c>
      <c r="N67" s="10">
        <v>21104.84</v>
      </c>
      <c r="O67" s="10">
        <v>-4657.1200000000026</v>
      </c>
      <c r="P67" s="10">
        <v>62094</v>
      </c>
      <c r="Q67" s="10">
        <v>13540.57</v>
      </c>
      <c r="R67" s="10">
        <v>317973.40000000002</v>
      </c>
      <c r="S67" s="10">
        <v>315798.40000000002</v>
      </c>
      <c r="T67" s="11">
        <v>4.5168999999999997</v>
      </c>
      <c r="V67" s="12"/>
      <c r="W67" s="12"/>
      <c r="X67" s="12"/>
      <c r="Y67" s="12"/>
      <c r="Z67" s="12"/>
    </row>
    <row r="68" spans="1:26" x14ac:dyDescent="0.25">
      <c r="A68" s="1">
        <f t="shared" si="0"/>
        <v>2071</v>
      </c>
      <c r="B68">
        <v>62459</v>
      </c>
      <c r="C68" s="10">
        <v>64329.896836477732</v>
      </c>
      <c r="D68" s="10">
        <v>17243.250823602186</v>
      </c>
      <c r="E68" s="10">
        <v>154397</v>
      </c>
      <c r="F68" s="10">
        <v>35781.769999999997</v>
      </c>
      <c r="G68" s="10">
        <v>8232.4079999999994</v>
      </c>
      <c r="H68" s="10">
        <v>27549.360000000001</v>
      </c>
      <c r="I68" s="10">
        <v>22508.76</v>
      </c>
      <c r="J68" s="10">
        <v>40598.11</v>
      </c>
      <c r="K68" s="10">
        <v>10134.69</v>
      </c>
      <c r="L68" s="10">
        <v>4490.4979999999996</v>
      </c>
      <c r="M68" s="10">
        <v>4137.6949999999997</v>
      </c>
      <c r="N68" s="10">
        <v>21835.23</v>
      </c>
      <c r="O68" s="10">
        <v>-4816.3400000000038</v>
      </c>
      <c r="P68" s="10">
        <v>62459</v>
      </c>
      <c r="Q68" s="10">
        <v>14362.56</v>
      </c>
      <c r="R68" s="10">
        <v>337152.3</v>
      </c>
      <c r="S68" s="10">
        <v>334977.3</v>
      </c>
      <c r="T68" s="11">
        <v>4.5168999999999997</v>
      </c>
      <c r="V68" s="12"/>
      <c r="W68" s="12"/>
      <c r="X68" s="12"/>
      <c r="Y68" s="12"/>
      <c r="Z68" s="12"/>
    </row>
    <row r="69" spans="1:26" x14ac:dyDescent="0.25">
      <c r="A69" s="1">
        <f t="shared" si="0"/>
        <v>2072</v>
      </c>
      <c r="B69">
        <v>62824</v>
      </c>
      <c r="C69" s="10">
        <v>66552.801520333189</v>
      </c>
      <c r="D69" s="10">
        <v>17489.299447344511</v>
      </c>
      <c r="E69" s="10">
        <v>155002</v>
      </c>
      <c r="F69" s="10">
        <v>37039.69</v>
      </c>
      <c r="G69" s="10">
        <v>8516.8770000000004</v>
      </c>
      <c r="H69" s="10">
        <v>28522.81</v>
      </c>
      <c r="I69" s="10">
        <v>23309.119999999999</v>
      </c>
      <c r="J69" s="10">
        <v>42007.59</v>
      </c>
      <c r="K69" s="10">
        <v>10494.04</v>
      </c>
      <c r="L69" s="10">
        <v>4643.9189999999999</v>
      </c>
      <c r="M69" s="10">
        <v>4279.8909999999996</v>
      </c>
      <c r="N69" s="10">
        <v>22589.74</v>
      </c>
      <c r="O69" s="10">
        <v>-4967.8999999999942</v>
      </c>
      <c r="P69" s="10">
        <v>62824</v>
      </c>
      <c r="Q69" s="10">
        <v>15228.86</v>
      </c>
      <c r="R69" s="10">
        <v>357349.1</v>
      </c>
      <c r="S69" s="10">
        <v>355174.1</v>
      </c>
      <c r="T69" s="11">
        <v>4.5169099999999993</v>
      </c>
      <c r="V69" s="12"/>
      <c r="W69" s="12"/>
      <c r="X69" s="12"/>
      <c r="Y69" s="12"/>
      <c r="Z69" s="12"/>
    </row>
    <row r="70" spans="1:26" x14ac:dyDescent="0.25">
      <c r="A70" s="1">
        <f t="shared" ref="A70:A97" si="1">YEAR(B70)</f>
        <v>2073</v>
      </c>
      <c r="B70">
        <v>63190</v>
      </c>
      <c r="C70" s="10">
        <v>68837.484089327598</v>
      </c>
      <c r="D70" s="10">
        <v>17734.991663444383</v>
      </c>
      <c r="E70" s="10">
        <v>155590</v>
      </c>
      <c r="F70" s="10">
        <v>38338.43</v>
      </c>
      <c r="G70" s="10">
        <v>8809.2520000000004</v>
      </c>
      <c r="H70" s="10">
        <v>29529.18</v>
      </c>
      <c r="I70" s="10">
        <v>24137.57</v>
      </c>
      <c r="J70" s="10">
        <v>43453.47</v>
      </c>
      <c r="K70" s="10">
        <v>10860.86</v>
      </c>
      <c r="L70" s="10">
        <v>4802.2240000000002</v>
      </c>
      <c r="M70" s="10">
        <v>4425.1629999999996</v>
      </c>
      <c r="N70" s="10">
        <v>23365.22</v>
      </c>
      <c r="O70" s="10">
        <v>-5115.0400000000009</v>
      </c>
      <c r="P70" s="10">
        <v>63190</v>
      </c>
      <c r="Q70" s="10">
        <v>16141.14</v>
      </c>
      <c r="R70" s="10">
        <v>378605.3</v>
      </c>
      <c r="S70" s="10">
        <v>376430.3</v>
      </c>
      <c r="T70" s="11">
        <v>4.5169099999999993</v>
      </c>
      <c r="V70" s="12"/>
      <c r="W70" s="12"/>
      <c r="X70" s="12"/>
      <c r="Y70" s="12"/>
      <c r="Z70" s="12"/>
    </row>
    <row r="71" spans="1:26" x14ac:dyDescent="0.25">
      <c r="A71" s="1">
        <f t="shared" si="1"/>
        <v>2074</v>
      </c>
      <c r="B71">
        <v>63555</v>
      </c>
      <c r="C71" s="10">
        <v>71201.725773174941</v>
      </c>
      <c r="D71" s="10">
        <v>17984.417745855266</v>
      </c>
      <c r="E71" s="10">
        <v>156192</v>
      </c>
      <c r="F71" s="10">
        <v>39681.379999999997</v>
      </c>
      <c r="G71" s="10">
        <v>9111.8080000000009</v>
      </c>
      <c r="H71" s="10">
        <v>30569.57</v>
      </c>
      <c r="I71" s="10">
        <v>24993.87</v>
      </c>
      <c r="J71" s="10">
        <v>44948.04</v>
      </c>
      <c r="K71" s="10">
        <v>11238.46</v>
      </c>
      <c r="L71" s="10">
        <v>4966.8329999999996</v>
      </c>
      <c r="M71" s="10">
        <v>4575.0410000000002</v>
      </c>
      <c r="N71" s="10">
        <v>24167.71</v>
      </c>
      <c r="O71" s="10">
        <v>-5266.6600000000035</v>
      </c>
      <c r="P71" s="10">
        <v>63555</v>
      </c>
      <c r="Q71" s="10">
        <v>17101.259999999998</v>
      </c>
      <c r="R71" s="10">
        <v>400973.2</v>
      </c>
      <c r="S71" s="10">
        <v>398798.2</v>
      </c>
      <c r="T71" s="11">
        <v>4.5169099999999993</v>
      </c>
      <c r="V71" s="12"/>
      <c r="W71" s="12"/>
      <c r="X71" s="12"/>
      <c r="Y71" s="12"/>
      <c r="Z71" s="12"/>
    </row>
    <row r="72" spans="1:26" x14ac:dyDescent="0.25">
      <c r="A72" s="1">
        <f t="shared" si="1"/>
        <v>2075</v>
      </c>
      <c r="B72">
        <v>63920</v>
      </c>
      <c r="C72" s="10">
        <v>73649.078985734435</v>
      </c>
      <c r="D72" s="10">
        <v>18237.822972315826</v>
      </c>
      <c r="E72" s="10">
        <v>156796</v>
      </c>
      <c r="F72" s="10">
        <v>41064.769999999997</v>
      </c>
      <c r="G72" s="10">
        <v>9425</v>
      </c>
      <c r="H72" s="10">
        <v>31639.77</v>
      </c>
      <c r="I72" s="10">
        <v>25873.62</v>
      </c>
      <c r="J72" s="10">
        <v>46498.66</v>
      </c>
      <c r="K72" s="10">
        <v>11632.93</v>
      </c>
      <c r="L72" s="10">
        <v>5137.643</v>
      </c>
      <c r="M72" s="10">
        <v>4729.6840000000002</v>
      </c>
      <c r="N72" s="10">
        <v>24998.400000000001</v>
      </c>
      <c r="O72" s="10">
        <v>-5433.8900000000067</v>
      </c>
      <c r="P72" s="10">
        <v>63920</v>
      </c>
      <c r="Q72" s="10">
        <v>18111.61</v>
      </c>
      <c r="R72" s="10">
        <v>424518.7</v>
      </c>
      <c r="S72" s="10">
        <v>422343.7</v>
      </c>
      <c r="T72" s="11">
        <v>4.5169099999999993</v>
      </c>
      <c r="V72" s="12"/>
      <c r="W72" s="12"/>
      <c r="X72" s="12"/>
      <c r="Y72" s="12"/>
      <c r="Z72" s="12"/>
    </row>
    <row r="73" spans="1:26" x14ac:dyDescent="0.25">
      <c r="A73" s="1">
        <f t="shared" si="1"/>
        <v>2076</v>
      </c>
      <c r="B73">
        <v>64285</v>
      </c>
      <c r="C73" s="10">
        <v>76175.457396741491</v>
      </c>
      <c r="D73" s="10">
        <v>18493.561467519085</v>
      </c>
      <c r="E73" s="10">
        <v>157398</v>
      </c>
      <c r="F73" s="10">
        <v>42490.16</v>
      </c>
      <c r="G73" s="10">
        <v>9748.3050000000003</v>
      </c>
      <c r="H73" s="10">
        <v>32741.86</v>
      </c>
      <c r="I73" s="10">
        <v>26779.119999999999</v>
      </c>
      <c r="J73" s="10">
        <v>48088.31</v>
      </c>
      <c r="K73" s="10">
        <v>12026.54</v>
      </c>
      <c r="L73" s="10">
        <v>5314.8789999999999</v>
      </c>
      <c r="M73" s="10">
        <v>4890.9669999999996</v>
      </c>
      <c r="N73" s="10">
        <v>25855.919999999998</v>
      </c>
      <c r="O73" s="10">
        <v>-5598.1499999999942</v>
      </c>
      <c r="P73" s="10">
        <v>64285</v>
      </c>
      <c r="Q73" s="10">
        <v>19175.14</v>
      </c>
      <c r="R73" s="10">
        <v>449292</v>
      </c>
      <c r="S73" s="10">
        <v>447117</v>
      </c>
      <c r="T73" s="11">
        <v>4.5169099999999993</v>
      </c>
      <c r="V73" s="12"/>
      <c r="W73" s="12"/>
      <c r="X73" s="12"/>
      <c r="Y73" s="12"/>
      <c r="Z73" s="12"/>
    </row>
    <row r="74" spans="1:26" x14ac:dyDescent="0.25">
      <c r="A74" s="1">
        <f t="shared" si="1"/>
        <v>2077</v>
      </c>
      <c r="B74">
        <v>64651</v>
      </c>
      <c r="C74" s="10">
        <v>78777.179720157219</v>
      </c>
      <c r="D74" s="10">
        <v>18750.195061256298</v>
      </c>
      <c r="E74" s="10">
        <v>158012</v>
      </c>
      <c r="F74" s="10">
        <v>43960.15</v>
      </c>
      <c r="G74" s="10">
        <v>10081.25</v>
      </c>
      <c r="H74" s="10">
        <v>33878.9</v>
      </c>
      <c r="I74" s="10">
        <v>27713.56</v>
      </c>
      <c r="J74" s="10">
        <v>49726.31</v>
      </c>
      <c r="K74" s="10">
        <v>12432.91</v>
      </c>
      <c r="L74" s="10">
        <v>5499.0879999999997</v>
      </c>
      <c r="M74" s="10">
        <v>5055.3</v>
      </c>
      <c r="N74" s="10">
        <v>26739.01</v>
      </c>
      <c r="O74" s="10">
        <v>-5766.1599999999962</v>
      </c>
      <c r="P74" s="10">
        <v>64651</v>
      </c>
      <c r="Q74" s="10">
        <v>20294.14</v>
      </c>
      <c r="R74" s="10">
        <v>475352.3</v>
      </c>
      <c r="S74" s="10">
        <v>473177.3</v>
      </c>
      <c r="T74" s="11">
        <v>4.5169099999999993</v>
      </c>
      <c r="V74" s="12"/>
      <c r="W74" s="12"/>
      <c r="X74" s="12"/>
      <c r="Y74" s="12"/>
      <c r="Z74" s="12"/>
    </row>
    <row r="75" spans="1:26" x14ac:dyDescent="0.25">
      <c r="A75" s="1">
        <f t="shared" si="1"/>
        <v>2078</v>
      </c>
      <c r="B75">
        <v>65016</v>
      </c>
      <c r="C75" s="10">
        <v>81468.947325551795</v>
      </c>
      <c r="D75" s="10">
        <v>19010.665952369975</v>
      </c>
      <c r="E75" s="10">
        <v>158634</v>
      </c>
      <c r="F75" s="10">
        <v>45480.480000000003</v>
      </c>
      <c r="G75" s="10">
        <v>10425.719999999999</v>
      </c>
      <c r="H75" s="10">
        <v>35054.76</v>
      </c>
      <c r="I75" s="10">
        <v>28679.9</v>
      </c>
      <c r="J75" s="10">
        <v>51421.45</v>
      </c>
      <c r="K75" s="10">
        <v>12852.84</v>
      </c>
      <c r="L75" s="10">
        <v>5690.5249999999996</v>
      </c>
      <c r="M75" s="10">
        <v>5225.4139999999998</v>
      </c>
      <c r="N75" s="10">
        <v>27652.67</v>
      </c>
      <c r="O75" s="10">
        <v>-5940.9699999999939</v>
      </c>
      <c r="P75" s="10">
        <v>65016</v>
      </c>
      <c r="Q75" s="10">
        <v>21471.26</v>
      </c>
      <c r="R75" s="10">
        <v>502764.5</v>
      </c>
      <c r="S75" s="10">
        <v>500589.5</v>
      </c>
      <c r="T75" s="11">
        <v>4.5169199999999998</v>
      </c>
      <c r="V75" s="12"/>
      <c r="W75" s="12"/>
      <c r="X75" s="12"/>
      <c r="Y75" s="12"/>
      <c r="Z75" s="12"/>
    </row>
    <row r="76" spans="1:26" x14ac:dyDescent="0.25">
      <c r="A76" s="1">
        <f t="shared" si="1"/>
        <v>2079</v>
      </c>
      <c r="B76">
        <v>65381</v>
      </c>
      <c r="C76" s="10">
        <v>84244.978227435626</v>
      </c>
      <c r="D76" s="10">
        <v>19272.986306791776</v>
      </c>
      <c r="E76" s="10">
        <v>159253</v>
      </c>
      <c r="F76" s="10">
        <v>47048.52</v>
      </c>
      <c r="G76" s="10">
        <v>10780.98</v>
      </c>
      <c r="H76" s="10">
        <v>36267.54</v>
      </c>
      <c r="I76" s="10">
        <v>29676.66</v>
      </c>
      <c r="J76" s="10">
        <v>53164.93</v>
      </c>
      <c r="K76" s="10">
        <v>13279.88</v>
      </c>
      <c r="L76" s="10">
        <v>5889.6350000000002</v>
      </c>
      <c r="M76" s="10">
        <v>5400.4939999999997</v>
      </c>
      <c r="N76" s="10">
        <v>28594.92</v>
      </c>
      <c r="O76" s="10">
        <v>-6116.4100000000035</v>
      </c>
      <c r="P76" s="10">
        <v>65381</v>
      </c>
      <c r="Q76" s="10">
        <v>22709.45</v>
      </c>
      <c r="R76" s="10">
        <v>531590.40000000002</v>
      </c>
      <c r="S76" s="10">
        <v>529415.4</v>
      </c>
      <c r="T76" s="11">
        <v>4.5169199999999998</v>
      </c>
      <c r="V76" s="12"/>
      <c r="W76" s="12"/>
      <c r="X76" s="12"/>
      <c r="Y76" s="12"/>
      <c r="Z76" s="12"/>
    </row>
    <row r="77" spans="1:26" x14ac:dyDescent="0.25">
      <c r="A77" s="1">
        <f t="shared" si="1"/>
        <v>2080</v>
      </c>
      <c r="B77">
        <v>65746</v>
      </c>
      <c r="C77" s="10">
        <v>87124.284260663117</v>
      </c>
      <c r="D77" s="10">
        <v>19540.871440438099</v>
      </c>
      <c r="E77" s="10">
        <v>159886</v>
      </c>
      <c r="F77" s="10">
        <v>48666.67</v>
      </c>
      <c r="G77" s="10">
        <v>11149.44</v>
      </c>
      <c r="H77" s="10">
        <v>37517.230000000003</v>
      </c>
      <c r="I77" s="10">
        <v>30702.44</v>
      </c>
      <c r="J77" s="10">
        <v>54974</v>
      </c>
      <c r="K77" s="10">
        <v>13723.79</v>
      </c>
      <c r="L77" s="10">
        <v>6096.4949999999999</v>
      </c>
      <c r="M77" s="10">
        <v>5581.4740000000002</v>
      </c>
      <c r="N77" s="10">
        <v>29572.240000000002</v>
      </c>
      <c r="O77" s="10">
        <v>-6307.3300000000017</v>
      </c>
      <c r="P77" s="10">
        <v>65746</v>
      </c>
      <c r="Q77" s="10">
        <v>24011.49</v>
      </c>
      <c r="R77" s="10">
        <v>561909.19999999995</v>
      </c>
      <c r="S77" s="10">
        <v>559734.19999999995</v>
      </c>
      <c r="T77" s="11">
        <v>4.5169199999999998</v>
      </c>
      <c r="V77" s="12"/>
      <c r="W77" s="12"/>
      <c r="X77" s="12"/>
      <c r="Y77" s="12"/>
      <c r="Z77" s="12"/>
    </row>
    <row r="78" spans="1:26" x14ac:dyDescent="0.25">
      <c r="A78" s="1">
        <f t="shared" si="1"/>
        <v>2081</v>
      </c>
      <c r="B78">
        <v>66112</v>
      </c>
      <c r="C78" s="10">
        <v>90108.800635573949</v>
      </c>
      <c r="D78" s="10">
        <v>19813.982743783268</v>
      </c>
      <c r="E78" s="10">
        <v>160533</v>
      </c>
      <c r="F78" s="10">
        <v>50336.92</v>
      </c>
      <c r="G78" s="10">
        <v>11531.38</v>
      </c>
      <c r="H78" s="10">
        <v>38805.54</v>
      </c>
      <c r="I78" s="10">
        <v>31758.720000000001</v>
      </c>
      <c r="J78" s="10">
        <v>56848.58</v>
      </c>
      <c r="K78" s="10">
        <v>14183.76</v>
      </c>
      <c r="L78" s="10">
        <v>6311.08</v>
      </c>
      <c r="M78" s="10">
        <v>5768.4780000000001</v>
      </c>
      <c r="N78" s="10">
        <v>30585.26</v>
      </c>
      <c r="O78" s="10">
        <v>-6511.6600000000035</v>
      </c>
      <c r="P78" s="10">
        <v>66112</v>
      </c>
      <c r="Q78" s="10">
        <v>25380.97</v>
      </c>
      <c r="R78" s="10">
        <v>593801.80000000005</v>
      </c>
      <c r="S78" s="10">
        <v>591626.80000000005</v>
      </c>
      <c r="T78" s="11">
        <v>4.5169199999999998</v>
      </c>
      <c r="V78" s="12"/>
      <c r="W78" s="12"/>
      <c r="X78" s="12"/>
      <c r="Y78" s="12"/>
      <c r="Z78" s="12"/>
    </row>
    <row r="79" spans="1:26" x14ac:dyDescent="0.25">
      <c r="A79" s="1">
        <f t="shared" si="1"/>
        <v>2082</v>
      </c>
      <c r="B79">
        <v>66477</v>
      </c>
      <c r="C79" s="10">
        <v>93168.741161427271</v>
      </c>
      <c r="D79" s="10">
        <v>20085.132272357623</v>
      </c>
      <c r="E79" s="10">
        <v>161164</v>
      </c>
      <c r="F79" s="10">
        <v>52057.11</v>
      </c>
      <c r="G79" s="10">
        <v>11922.96</v>
      </c>
      <c r="H79" s="10">
        <v>40134.15</v>
      </c>
      <c r="I79" s="10">
        <v>32849.33</v>
      </c>
      <c r="J79" s="10">
        <v>58767.33</v>
      </c>
      <c r="K79" s="10">
        <v>14651.3</v>
      </c>
      <c r="L79" s="10">
        <v>6532.9369999999999</v>
      </c>
      <c r="M79" s="10">
        <v>5959.2139999999999</v>
      </c>
      <c r="N79" s="10">
        <v>31623.88</v>
      </c>
      <c r="O79" s="10">
        <v>-6710.2200000000012</v>
      </c>
      <c r="P79" s="10">
        <v>66477</v>
      </c>
      <c r="Q79" s="10">
        <v>26821.54</v>
      </c>
      <c r="R79" s="10">
        <v>627333.6</v>
      </c>
      <c r="S79" s="10">
        <v>625158.6</v>
      </c>
      <c r="T79" s="11">
        <v>4.5169199999999998</v>
      </c>
      <c r="V79" s="12"/>
      <c r="W79" s="12"/>
      <c r="X79" s="12"/>
      <c r="Y79" s="12"/>
      <c r="Z79" s="12"/>
    </row>
    <row r="80" spans="1:26" x14ac:dyDescent="0.25">
      <c r="A80" s="1">
        <f t="shared" si="1"/>
        <v>2083</v>
      </c>
      <c r="B80">
        <v>66842</v>
      </c>
      <c r="C80" s="10">
        <v>96358.431316902919</v>
      </c>
      <c r="D80" s="10">
        <v>20365.45338732575</v>
      </c>
      <c r="E80" s="10">
        <v>161833</v>
      </c>
      <c r="F80" s="10">
        <v>53840.9</v>
      </c>
      <c r="G80" s="10">
        <v>12331.15</v>
      </c>
      <c r="H80" s="10">
        <v>41509.75</v>
      </c>
      <c r="I80" s="10">
        <v>33977</v>
      </c>
      <c r="J80" s="10">
        <v>60773.95</v>
      </c>
      <c r="K80" s="10">
        <v>15145.56</v>
      </c>
      <c r="L80" s="10">
        <v>6763.9880000000003</v>
      </c>
      <c r="M80" s="10">
        <v>6157.8609999999999</v>
      </c>
      <c r="N80" s="10">
        <v>32706.54</v>
      </c>
      <c r="O80" s="10">
        <v>-6933.0499999999956</v>
      </c>
      <c r="P80" s="10">
        <v>66842</v>
      </c>
      <c r="Q80" s="10">
        <v>28336.14</v>
      </c>
      <c r="R80" s="10">
        <v>662602.80000000005</v>
      </c>
      <c r="S80" s="10">
        <v>660427.80000000005</v>
      </c>
      <c r="T80" s="11">
        <v>4.5169199999999998</v>
      </c>
      <c r="V80" s="12"/>
      <c r="W80" s="12"/>
      <c r="X80" s="12"/>
      <c r="Y80" s="12"/>
      <c r="Z80" s="12"/>
    </row>
    <row r="81" spans="1:26" x14ac:dyDescent="0.25">
      <c r="A81" s="1">
        <f t="shared" si="1"/>
        <v>2084</v>
      </c>
      <c r="B81">
        <v>67207</v>
      </c>
      <c r="C81" s="10">
        <v>99646.36586504351</v>
      </c>
      <c r="D81" s="10">
        <v>20647.404748221543</v>
      </c>
      <c r="E81" s="10">
        <v>162494</v>
      </c>
      <c r="F81" s="10">
        <v>55680.2</v>
      </c>
      <c r="G81" s="10">
        <v>12751.92</v>
      </c>
      <c r="H81" s="10">
        <v>42928.28</v>
      </c>
      <c r="I81" s="10">
        <v>35140.04</v>
      </c>
      <c r="J81" s="10">
        <v>62843.34</v>
      </c>
      <c r="K81" s="10">
        <v>15655.76</v>
      </c>
      <c r="L81" s="10">
        <v>7003.1390000000001</v>
      </c>
      <c r="M81" s="10">
        <v>6361.8909999999996</v>
      </c>
      <c r="N81" s="10">
        <v>33822.550000000003</v>
      </c>
      <c r="O81" s="10">
        <v>-7163.1399999999994</v>
      </c>
      <c r="P81" s="10">
        <v>67207</v>
      </c>
      <c r="Q81" s="10">
        <v>29929.22</v>
      </c>
      <c r="R81" s="10">
        <v>699695.1</v>
      </c>
      <c r="S81" s="10">
        <v>697520.1</v>
      </c>
      <c r="T81" s="11">
        <v>4.5169199999999998</v>
      </c>
      <c r="V81" s="12"/>
      <c r="W81" s="12"/>
      <c r="X81" s="12"/>
      <c r="Y81" s="12"/>
      <c r="Z81" s="12"/>
    </row>
    <row r="82" spans="1:26" x14ac:dyDescent="0.25">
      <c r="A82" s="1">
        <f t="shared" si="1"/>
        <v>2085</v>
      </c>
      <c r="B82">
        <v>67573</v>
      </c>
      <c r="C82" s="10">
        <v>103048.68034008528</v>
      </c>
      <c r="D82" s="10">
        <v>20933.715677509383</v>
      </c>
      <c r="E82" s="10">
        <v>163161</v>
      </c>
      <c r="F82" s="10">
        <v>57580.31</v>
      </c>
      <c r="G82" s="10">
        <v>13187.32</v>
      </c>
      <c r="H82" s="10">
        <v>44392.99</v>
      </c>
      <c r="I82" s="10">
        <v>36340.47</v>
      </c>
      <c r="J82" s="10">
        <v>64989.919999999998</v>
      </c>
      <c r="K82" s="10">
        <v>16189.33</v>
      </c>
      <c r="L82" s="10">
        <v>7250.7719999999999</v>
      </c>
      <c r="M82" s="10">
        <v>6572.4279999999999</v>
      </c>
      <c r="N82" s="10">
        <v>34977.39</v>
      </c>
      <c r="O82" s="10">
        <v>-7409.6100000000006</v>
      </c>
      <c r="P82" s="10">
        <v>67573</v>
      </c>
      <c r="Q82" s="10">
        <v>31604.65</v>
      </c>
      <c r="R82" s="10">
        <v>738709.4</v>
      </c>
      <c r="S82" s="10">
        <v>736534.4</v>
      </c>
      <c r="T82" s="11">
        <v>4.5169199999999998</v>
      </c>
      <c r="V82" s="12"/>
      <c r="W82" s="12"/>
      <c r="X82" s="12"/>
      <c r="Y82" s="12"/>
      <c r="Z82" s="12"/>
    </row>
    <row r="83" spans="1:26" x14ac:dyDescent="0.25">
      <c r="A83" s="1">
        <f t="shared" si="1"/>
        <v>2086</v>
      </c>
      <c r="B83">
        <v>67938</v>
      </c>
      <c r="C83" s="10">
        <v>106581.81941935998</v>
      </c>
      <c r="D83" s="10">
        <v>21226.913453191275</v>
      </c>
      <c r="E83" s="10">
        <v>163855</v>
      </c>
      <c r="F83" s="10">
        <v>59544.66</v>
      </c>
      <c r="G83" s="10">
        <v>13639.46</v>
      </c>
      <c r="H83" s="10">
        <v>45905.2</v>
      </c>
      <c r="I83" s="10">
        <v>37578.31</v>
      </c>
      <c r="J83" s="10">
        <v>67219.69</v>
      </c>
      <c r="K83" s="10">
        <v>16743.14</v>
      </c>
      <c r="L83" s="10">
        <v>7508.9059999999999</v>
      </c>
      <c r="M83" s="10">
        <v>6791.0129999999999</v>
      </c>
      <c r="N83" s="10">
        <v>36176.629999999997</v>
      </c>
      <c r="O83" s="10">
        <v>-7675.0299999999988</v>
      </c>
      <c r="P83" s="10">
        <v>67938</v>
      </c>
      <c r="Q83" s="10">
        <v>33366.9</v>
      </c>
      <c r="R83" s="10">
        <v>779751.3</v>
      </c>
      <c r="S83" s="10">
        <v>777576.3</v>
      </c>
      <c r="T83" s="11">
        <v>4.5169199999999998</v>
      </c>
      <c r="V83" s="12"/>
      <c r="W83" s="12"/>
      <c r="X83" s="12"/>
      <c r="Y83" s="12"/>
      <c r="Z83" s="12"/>
    </row>
    <row r="84" spans="1:26" x14ac:dyDescent="0.25">
      <c r="A84" s="1">
        <f t="shared" si="1"/>
        <v>2087</v>
      </c>
      <c r="B84">
        <v>68303</v>
      </c>
      <c r="C84" s="10">
        <v>110219.17712242417</v>
      </c>
      <c r="D84" s="10">
        <v>21520.910268001571</v>
      </c>
      <c r="E84" s="10">
        <v>164543</v>
      </c>
      <c r="F84" s="10">
        <v>61573.65</v>
      </c>
      <c r="G84" s="10">
        <v>14104.94</v>
      </c>
      <c r="H84" s="10">
        <v>47468.71</v>
      </c>
      <c r="I84" s="10">
        <v>38859.31</v>
      </c>
      <c r="J84" s="10">
        <v>69528.009999999995</v>
      </c>
      <c r="K84" s="10">
        <v>17327.21</v>
      </c>
      <c r="L84" s="10">
        <v>7774.9920000000002</v>
      </c>
      <c r="M84" s="10">
        <v>7014.567</v>
      </c>
      <c r="N84" s="10">
        <v>37411.24</v>
      </c>
      <c r="O84" s="10">
        <v>-7954.3599999999933</v>
      </c>
      <c r="P84" s="10">
        <v>68303</v>
      </c>
      <c r="Q84" s="10">
        <v>35220.730000000003</v>
      </c>
      <c r="R84" s="10">
        <v>822926.4</v>
      </c>
      <c r="S84" s="10">
        <v>820751.4</v>
      </c>
      <c r="T84" s="11">
        <v>4.5169199999999998</v>
      </c>
      <c r="V84" s="12"/>
      <c r="W84" s="12"/>
      <c r="X84" s="12"/>
      <c r="Y84" s="12"/>
      <c r="Z84" s="12"/>
    </row>
    <row r="85" spans="1:26" x14ac:dyDescent="0.25">
      <c r="A85" s="1">
        <f t="shared" si="1"/>
        <v>2088</v>
      </c>
      <c r="B85">
        <v>68668</v>
      </c>
      <c r="C85" s="10">
        <v>113987.87603380479</v>
      </c>
      <c r="D85" s="10">
        <v>21820.369493947848</v>
      </c>
      <c r="E85" s="10">
        <v>165233</v>
      </c>
      <c r="F85" s="10">
        <v>63673.81</v>
      </c>
      <c r="G85" s="10">
        <v>14587.22</v>
      </c>
      <c r="H85" s="10">
        <v>49086.59</v>
      </c>
      <c r="I85" s="10">
        <v>40184.699999999997</v>
      </c>
      <c r="J85" s="10">
        <v>71927.320000000007</v>
      </c>
      <c r="K85" s="10">
        <v>17939.63</v>
      </c>
      <c r="L85" s="10">
        <v>8049.6239999999998</v>
      </c>
      <c r="M85" s="10">
        <v>7247.6319999999996</v>
      </c>
      <c r="N85" s="10">
        <v>38690.43</v>
      </c>
      <c r="O85" s="10">
        <v>-8253.5100000000093</v>
      </c>
      <c r="P85" s="10">
        <v>68668</v>
      </c>
      <c r="Q85" s="10">
        <v>37170.910000000003</v>
      </c>
      <c r="R85" s="10">
        <v>868350.8</v>
      </c>
      <c r="S85" s="10">
        <v>866175.8</v>
      </c>
      <c r="T85" s="11">
        <v>4.5169199999999998</v>
      </c>
      <c r="V85" s="12"/>
      <c r="W85" s="12"/>
      <c r="X85" s="12"/>
      <c r="Y85" s="12"/>
      <c r="Z85" s="12"/>
    </row>
    <row r="86" spans="1:26" x14ac:dyDescent="0.25">
      <c r="A86" s="1">
        <f t="shared" si="1"/>
        <v>2089</v>
      </c>
      <c r="B86">
        <v>69034</v>
      </c>
      <c r="C86" s="10">
        <v>117888.20491488025</v>
      </c>
      <c r="D86" s="10">
        <v>22124.502459305986</v>
      </c>
      <c r="E86" s="10">
        <v>165938</v>
      </c>
      <c r="F86" s="10">
        <v>65847.44</v>
      </c>
      <c r="G86" s="10">
        <v>15086.36</v>
      </c>
      <c r="H86" s="10">
        <v>50761.08</v>
      </c>
      <c r="I86" s="10">
        <v>41556.49</v>
      </c>
      <c r="J86" s="10">
        <v>74415.98</v>
      </c>
      <c r="K86" s="10">
        <v>18578.439999999999</v>
      </c>
      <c r="L86" s="10">
        <v>8334.7919999999995</v>
      </c>
      <c r="M86" s="10">
        <v>7488.4340000000002</v>
      </c>
      <c r="N86" s="10">
        <v>40014.31</v>
      </c>
      <c r="O86" s="10">
        <v>-8568.5399999999936</v>
      </c>
      <c r="P86" s="10">
        <v>69034</v>
      </c>
      <c r="Q86" s="10">
        <v>39222.699999999997</v>
      </c>
      <c r="R86" s="10">
        <v>916142.1</v>
      </c>
      <c r="S86" s="10">
        <v>913967.1</v>
      </c>
      <c r="T86" s="11">
        <v>4.5169199999999998</v>
      </c>
      <c r="V86" s="12"/>
      <c r="W86" s="12"/>
      <c r="X86" s="12"/>
      <c r="Y86" s="12"/>
      <c r="Z86" s="12"/>
    </row>
    <row r="87" spans="1:26" x14ac:dyDescent="0.25">
      <c r="A87" s="1">
        <f t="shared" si="1"/>
        <v>2090</v>
      </c>
      <c r="B87">
        <v>69399</v>
      </c>
      <c r="C87" s="10">
        <v>121926.05090847275</v>
      </c>
      <c r="D87" s="10">
        <v>22433.63292932705</v>
      </c>
      <c r="E87" s="10">
        <v>166641</v>
      </c>
      <c r="F87" s="10">
        <v>68098.080000000002</v>
      </c>
      <c r="G87" s="10">
        <v>15603.09</v>
      </c>
      <c r="H87" s="10">
        <v>52494.99</v>
      </c>
      <c r="I87" s="10">
        <v>42977.19</v>
      </c>
      <c r="J87" s="10">
        <v>76993.919999999998</v>
      </c>
      <c r="K87" s="10">
        <v>19241.88</v>
      </c>
      <c r="L87" s="10">
        <v>8628.3259999999991</v>
      </c>
      <c r="M87" s="10">
        <v>7738.8590000000004</v>
      </c>
      <c r="N87" s="10">
        <v>41384.85</v>
      </c>
      <c r="O87" s="10">
        <v>-8895.8399999999965</v>
      </c>
      <c r="P87" s="10">
        <v>69399</v>
      </c>
      <c r="Q87" s="10">
        <v>41381.39</v>
      </c>
      <c r="R87" s="10">
        <v>966419.3</v>
      </c>
      <c r="S87" s="10">
        <v>964244.3</v>
      </c>
      <c r="T87" s="11">
        <v>4.5169199999999998</v>
      </c>
      <c r="V87" s="12"/>
      <c r="W87" s="12"/>
      <c r="X87" s="12"/>
      <c r="Y87" s="12"/>
      <c r="Z87" s="12"/>
    </row>
    <row r="88" spans="1:26" x14ac:dyDescent="0.25">
      <c r="A88" s="1">
        <f t="shared" si="1"/>
        <v>2091</v>
      </c>
      <c r="B88">
        <v>69764</v>
      </c>
      <c r="C88" s="10">
        <v>126113.11089803907</v>
      </c>
      <c r="D88" s="10">
        <v>22749.046070116321</v>
      </c>
      <c r="E88" s="10">
        <v>167358</v>
      </c>
      <c r="F88" s="10">
        <v>70430.8</v>
      </c>
      <c r="G88" s="10">
        <v>16138.91</v>
      </c>
      <c r="H88" s="10">
        <v>54291.89</v>
      </c>
      <c r="I88" s="10">
        <v>44449.39</v>
      </c>
      <c r="J88" s="10">
        <v>79668.600000000006</v>
      </c>
      <c r="K88" s="10">
        <v>19932.650000000001</v>
      </c>
      <c r="L88" s="10">
        <v>8931.6229999999996</v>
      </c>
      <c r="M88" s="10">
        <v>7998.2780000000002</v>
      </c>
      <c r="N88" s="10">
        <v>42806.05</v>
      </c>
      <c r="O88" s="10">
        <v>-9237.8000000000029</v>
      </c>
      <c r="P88" s="10">
        <v>69764</v>
      </c>
      <c r="Q88" s="10">
        <v>43652.37</v>
      </c>
      <c r="R88" s="10">
        <v>1019309</v>
      </c>
      <c r="S88" s="10">
        <v>1017134</v>
      </c>
      <c r="T88" s="11">
        <v>4.5169199999999998</v>
      </c>
      <c r="V88" s="12"/>
      <c r="W88" s="12"/>
      <c r="X88" s="12"/>
      <c r="Y88" s="12"/>
      <c r="Z88" s="12"/>
    </row>
    <row r="89" spans="1:26" x14ac:dyDescent="0.25">
      <c r="A89" s="1">
        <f t="shared" si="1"/>
        <v>2092</v>
      </c>
      <c r="B89">
        <v>70129</v>
      </c>
      <c r="C89" s="10">
        <v>130430.04186577094</v>
      </c>
      <c r="D89" s="10">
        <v>23066.431909648472</v>
      </c>
      <c r="E89" s="10">
        <v>168066</v>
      </c>
      <c r="F89" s="10">
        <v>72845.45</v>
      </c>
      <c r="G89" s="10">
        <v>16691.36</v>
      </c>
      <c r="H89" s="10">
        <v>56154.09</v>
      </c>
      <c r="I89" s="10">
        <v>45976.800000000003</v>
      </c>
      <c r="J89" s="10">
        <v>82437.89</v>
      </c>
      <c r="K89" s="10">
        <v>20653.54</v>
      </c>
      <c r="L89" s="10">
        <v>9247.1759999999995</v>
      </c>
      <c r="M89" s="10">
        <v>8265.8439999999991</v>
      </c>
      <c r="N89" s="10">
        <v>44271.33</v>
      </c>
      <c r="O89" s="10">
        <v>-9592.4400000000023</v>
      </c>
      <c r="P89" s="10">
        <v>70129</v>
      </c>
      <c r="Q89" s="10">
        <v>46041.38</v>
      </c>
      <c r="R89" s="10">
        <v>1074943</v>
      </c>
      <c r="S89" s="10">
        <v>1072768</v>
      </c>
      <c r="T89" s="11">
        <v>4.5169199999999998</v>
      </c>
      <c r="V89" s="12"/>
      <c r="W89" s="12"/>
      <c r="X89" s="12"/>
      <c r="Y89" s="12"/>
      <c r="Z89" s="12"/>
    </row>
    <row r="90" spans="1:26" x14ac:dyDescent="0.25">
      <c r="A90" s="1">
        <f t="shared" si="1"/>
        <v>2093</v>
      </c>
      <c r="B90">
        <v>70495</v>
      </c>
      <c r="C90" s="10">
        <v>134897.63242503331</v>
      </c>
      <c r="D90" s="10">
        <v>23388.741736271586</v>
      </c>
      <c r="E90" s="10">
        <v>168782</v>
      </c>
      <c r="F90" s="10">
        <v>75349.69</v>
      </c>
      <c r="G90" s="10">
        <v>17263.080000000002</v>
      </c>
      <c r="H90" s="10">
        <v>58086.61</v>
      </c>
      <c r="I90" s="10">
        <v>47562.85</v>
      </c>
      <c r="J90" s="10">
        <v>85308.6</v>
      </c>
      <c r="K90" s="10">
        <v>21406.6</v>
      </c>
      <c r="L90" s="10">
        <v>9571.3140000000003</v>
      </c>
      <c r="M90" s="10">
        <v>8542.9339999999993</v>
      </c>
      <c r="N90" s="10">
        <v>45787.75</v>
      </c>
      <c r="O90" s="10">
        <v>-9958.9100000000035</v>
      </c>
      <c r="P90" s="10">
        <v>70495</v>
      </c>
      <c r="Q90" s="10">
        <v>48554.31</v>
      </c>
      <c r="R90" s="10">
        <v>1133457</v>
      </c>
      <c r="S90" s="10">
        <v>1131282</v>
      </c>
      <c r="T90" s="11">
        <v>4.5169199999999998</v>
      </c>
      <c r="V90" s="12"/>
      <c r="W90" s="12"/>
      <c r="X90" s="12"/>
      <c r="Y90" s="12"/>
      <c r="Z90" s="12"/>
    </row>
    <row r="91" spans="1:26" x14ac:dyDescent="0.25">
      <c r="A91" s="1">
        <f t="shared" si="1"/>
        <v>2094</v>
      </c>
      <c r="B91">
        <v>70860</v>
      </c>
      <c r="C91" s="10">
        <v>139539.5677818711</v>
      </c>
      <c r="D91" s="10">
        <v>23719.181439642889</v>
      </c>
      <c r="E91" s="10">
        <v>169505</v>
      </c>
      <c r="F91" s="10">
        <v>77949.38</v>
      </c>
      <c r="G91" s="10">
        <v>17857.12</v>
      </c>
      <c r="H91" s="10">
        <v>60092.26</v>
      </c>
      <c r="I91" s="10">
        <v>49208.75</v>
      </c>
      <c r="J91" s="10">
        <v>88288.5</v>
      </c>
      <c r="K91" s="10">
        <v>22186.14</v>
      </c>
      <c r="L91" s="10">
        <v>9906.7070000000003</v>
      </c>
      <c r="M91" s="10">
        <v>8832.3140000000003</v>
      </c>
      <c r="N91" s="10">
        <v>47363.34</v>
      </c>
      <c r="O91" s="10">
        <v>-10339.119999999995</v>
      </c>
      <c r="P91" s="10">
        <v>70860</v>
      </c>
      <c r="Q91" s="10">
        <v>51197.31</v>
      </c>
      <c r="R91" s="10">
        <v>1194993</v>
      </c>
      <c r="S91" s="10">
        <v>1192818</v>
      </c>
      <c r="T91" s="11">
        <v>4.5169199999999998</v>
      </c>
      <c r="V91" s="12"/>
      <c r="W91" s="12"/>
      <c r="X91" s="12"/>
      <c r="Y91" s="12"/>
      <c r="Z91" s="12"/>
    </row>
    <row r="92" spans="1:26" x14ac:dyDescent="0.25">
      <c r="A92" s="1">
        <f t="shared" si="1"/>
        <v>2095</v>
      </c>
      <c r="B92">
        <v>71225</v>
      </c>
      <c r="C92" s="10">
        <v>144356.00349022474</v>
      </c>
      <c r="D92" s="10">
        <v>24056.754529514466</v>
      </c>
      <c r="E92" s="10">
        <v>170251</v>
      </c>
      <c r="F92" s="10">
        <v>80649.81</v>
      </c>
      <c r="G92" s="10">
        <v>18473.490000000002</v>
      </c>
      <c r="H92" s="10">
        <v>62176.32</v>
      </c>
      <c r="I92" s="10">
        <v>50919.48</v>
      </c>
      <c r="J92" s="10">
        <v>91389.53</v>
      </c>
      <c r="K92" s="10">
        <v>23002.97</v>
      </c>
      <c r="L92" s="10">
        <v>10256.11</v>
      </c>
      <c r="M92" s="10">
        <v>9132.2909999999993</v>
      </c>
      <c r="N92" s="10">
        <v>48998.16</v>
      </c>
      <c r="O92" s="10">
        <v>-10739.720000000001</v>
      </c>
      <c r="P92" s="10">
        <v>71225</v>
      </c>
      <c r="Q92" s="10">
        <v>53976.86</v>
      </c>
      <c r="R92" s="10">
        <v>1259710</v>
      </c>
      <c r="S92" s="10">
        <v>1257535</v>
      </c>
      <c r="T92" s="11">
        <v>4.5169199999999998</v>
      </c>
      <c r="V92" s="12"/>
      <c r="W92" s="12"/>
      <c r="X92" s="12"/>
      <c r="Y92" s="12"/>
      <c r="Z92" s="12"/>
    </row>
    <row r="93" spans="1:26" x14ac:dyDescent="0.25">
      <c r="A93" s="1">
        <f t="shared" si="1"/>
        <v>2096</v>
      </c>
      <c r="B93">
        <v>71590</v>
      </c>
      <c r="C93" s="10">
        <v>149315.33067770617</v>
      </c>
      <c r="D93" s="10">
        <v>24395.316046039188</v>
      </c>
      <c r="E93" s="10">
        <v>170967</v>
      </c>
      <c r="F93" s="10">
        <v>83446.58</v>
      </c>
      <c r="G93" s="10">
        <v>19108.14</v>
      </c>
      <c r="H93" s="10">
        <v>64338.44</v>
      </c>
      <c r="I93" s="10">
        <v>52697.25</v>
      </c>
      <c r="J93" s="10">
        <v>94571.29</v>
      </c>
      <c r="K93" s="10">
        <v>23834.02</v>
      </c>
      <c r="L93" s="10">
        <v>10614.02</v>
      </c>
      <c r="M93" s="10">
        <v>9441.7710000000006</v>
      </c>
      <c r="N93" s="10">
        <v>50681.48</v>
      </c>
      <c r="O93" s="10">
        <v>-11124.709999999992</v>
      </c>
      <c r="P93" s="10">
        <v>71590</v>
      </c>
      <c r="Q93" s="10">
        <v>56900.05</v>
      </c>
      <c r="R93" s="10">
        <v>1327734</v>
      </c>
      <c r="S93" s="10">
        <v>1325559</v>
      </c>
      <c r="T93" s="11">
        <v>4.5169199999999998</v>
      </c>
      <c r="V93" s="12"/>
      <c r="W93" s="12"/>
      <c r="X93" s="12"/>
      <c r="Y93" s="12"/>
      <c r="Z93" s="12"/>
    </row>
    <row r="94" spans="1:26" x14ac:dyDescent="0.25">
      <c r="A94" s="1">
        <f t="shared" si="1"/>
        <v>2097</v>
      </c>
      <c r="B94">
        <v>71956</v>
      </c>
      <c r="C94" s="10">
        <v>154469.5880873398</v>
      </c>
      <c r="D94" s="10">
        <v>24742.56799785019</v>
      </c>
      <c r="E94" s="10">
        <v>171707</v>
      </c>
      <c r="F94" s="10">
        <v>86354.76</v>
      </c>
      <c r="G94" s="10">
        <v>19767.740000000002</v>
      </c>
      <c r="H94" s="10">
        <v>66587.02</v>
      </c>
      <c r="I94" s="10">
        <v>54546.41</v>
      </c>
      <c r="J94" s="10">
        <v>97883.49</v>
      </c>
      <c r="K94" s="10">
        <v>24701.3</v>
      </c>
      <c r="L94" s="10">
        <v>10987.39</v>
      </c>
      <c r="M94" s="10">
        <v>9763.83</v>
      </c>
      <c r="N94" s="10">
        <v>52430.97</v>
      </c>
      <c r="O94" s="10">
        <v>-11528.73000000001</v>
      </c>
      <c r="P94" s="10">
        <v>71956</v>
      </c>
      <c r="Q94" s="10">
        <v>59972.68</v>
      </c>
      <c r="R94" s="10">
        <v>1399236</v>
      </c>
      <c r="S94" s="10">
        <v>1397061</v>
      </c>
      <c r="T94" s="11">
        <v>4.5169199999999998</v>
      </c>
      <c r="V94" s="12"/>
      <c r="W94" s="12"/>
      <c r="X94" s="12"/>
      <c r="Y94" s="12"/>
      <c r="Z94" s="12"/>
    </row>
    <row r="95" spans="1:26" x14ac:dyDescent="0.25">
      <c r="A95" s="1">
        <f t="shared" si="1"/>
        <v>2098</v>
      </c>
      <c r="B95">
        <v>72321</v>
      </c>
      <c r="C95" s="10">
        <v>159778.16258195898</v>
      </c>
      <c r="D95" s="10">
        <v>25091.063210201959</v>
      </c>
      <c r="E95" s="10">
        <v>172435</v>
      </c>
      <c r="F95" s="10">
        <v>89362.95</v>
      </c>
      <c r="G95" s="10">
        <v>20447.09</v>
      </c>
      <c r="H95" s="10">
        <v>68915.86</v>
      </c>
      <c r="I95" s="10">
        <v>56463.69</v>
      </c>
      <c r="J95" s="10">
        <v>101285.7</v>
      </c>
      <c r="K95" s="10">
        <v>25584.400000000001</v>
      </c>
      <c r="L95" s="10">
        <v>11372.62</v>
      </c>
      <c r="M95" s="10">
        <v>10095.83</v>
      </c>
      <c r="N95" s="10">
        <v>54232.84</v>
      </c>
      <c r="O95" s="10">
        <v>-11922.75</v>
      </c>
      <c r="P95" s="10">
        <v>72321</v>
      </c>
      <c r="Q95" s="10">
        <v>63202.34</v>
      </c>
      <c r="R95" s="10">
        <v>1474361</v>
      </c>
      <c r="S95" s="10">
        <v>1472186</v>
      </c>
      <c r="T95" s="11">
        <v>4.5169199999999998</v>
      </c>
      <c r="V95" s="12"/>
      <c r="W95" s="12"/>
      <c r="X95" s="12"/>
      <c r="Y95" s="12"/>
      <c r="Z95" s="12"/>
    </row>
    <row r="96" spans="1:26" x14ac:dyDescent="0.25">
      <c r="A96" s="1">
        <f t="shared" si="1"/>
        <v>2099</v>
      </c>
      <c r="B96">
        <v>72686</v>
      </c>
      <c r="C96" s="10">
        <v>165306.05104629902</v>
      </c>
      <c r="D96" s="10">
        <v>25450.142482077066</v>
      </c>
      <c r="E96" s="10">
        <v>173173</v>
      </c>
      <c r="F96" s="10">
        <v>92488.65</v>
      </c>
      <c r="G96" s="10">
        <v>21154.5</v>
      </c>
      <c r="H96" s="10">
        <v>71334.149999999994</v>
      </c>
      <c r="I96" s="10">
        <v>58453.77</v>
      </c>
      <c r="J96" s="10">
        <v>104843.5</v>
      </c>
      <c r="K96" s="10">
        <v>26523.88</v>
      </c>
      <c r="L96" s="10">
        <v>11769.59</v>
      </c>
      <c r="M96" s="10">
        <v>10440.870000000001</v>
      </c>
      <c r="N96" s="10">
        <v>56109.15</v>
      </c>
      <c r="O96" s="10">
        <v>-12354.850000000006</v>
      </c>
      <c r="P96" s="10">
        <v>72686</v>
      </c>
      <c r="Q96" s="10">
        <v>66595.679999999993</v>
      </c>
      <c r="R96" s="10">
        <v>1553311</v>
      </c>
      <c r="S96" s="10">
        <v>1551136</v>
      </c>
      <c r="T96" s="11">
        <v>4.5169199999999998</v>
      </c>
      <c r="V96" s="12"/>
      <c r="W96" s="12"/>
      <c r="X96" s="12"/>
      <c r="Y96" s="12"/>
      <c r="Z96" s="12"/>
    </row>
    <row r="97" spans="1:26" x14ac:dyDescent="0.25">
      <c r="A97" s="1">
        <f t="shared" si="1"/>
        <v>2100</v>
      </c>
      <c r="B97">
        <v>73051</v>
      </c>
      <c r="C97" s="10">
        <v>171015.81936850637</v>
      </c>
      <c r="D97" s="10">
        <v>25812.947684934257</v>
      </c>
      <c r="E97" s="10">
        <v>173912</v>
      </c>
      <c r="F97" s="10">
        <v>95723.55</v>
      </c>
      <c r="G97" s="10">
        <v>21885.19</v>
      </c>
      <c r="H97" s="10">
        <v>73838.36</v>
      </c>
      <c r="I97" s="10">
        <v>60515.56</v>
      </c>
      <c r="J97" s="10">
        <v>108508.2</v>
      </c>
      <c r="K97" s="10">
        <v>27478.55</v>
      </c>
      <c r="L97" s="10">
        <v>12184.08</v>
      </c>
      <c r="M97" s="10">
        <v>10798.42</v>
      </c>
      <c r="N97" s="10">
        <v>58047.19</v>
      </c>
      <c r="O97" s="10">
        <v>-12784.649999999994</v>
      </c>
      <c r="P97" s="10">
        <v>73051</v>
      </c>
      <c r="Q97" s="10">
        <v>70161.81</v>
      </c>
      <c r="R97" s="10">
        <v>1636258</v>
      </c>
      <c r="S97" s="10">
        <v>1634083</v>
      </c>
      <c r="T97" s="11">
        <v>4.5169199999999998</v>
      </c>
      <c r="V97" s="12"/>
      <c r="W97" s="12"/>
      <c r="X97" s="12"/>
      <c r="Y97" s="12"/>
      <c r="Z97" s="12"/>
    </row>
  </sheetData>
  <mergeCells count="1">
    <mergeCell ref="C1:T1"/>
  </mergeCells>
  <pageMargins left="0.7" right="0.7" top="0.75" bottom="0.75" header="0.3" footer="0.3"/>
  <pageSetup orientation="portrait" r:id="rId1"/>
  <headerFooter>
    <oddHeader>&amp;CCONFIDENTIAL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55" zoomScaleNormal="55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M5" sqref="M5:P5"/>
    </sheetView>
  </sheetViews>
  <sheetFormatPr defaultRowHeight="15" x14ac:dyDescent="0.25"/>
  <cols>
    <col min="1" max="1" width="9.140625" style="1"/>
    <col min="2" max="2" width="0" hidden="1" customWidth="1"/>
    <col min="3" max="17" width="16.7109375" customWidth="1"/>
    <col min="18" max="19" width="16.7109375" hidden="1" customWidth="1"/>
    <col min="20" max="24" width="16.7109375" customWidth="1"/>
  </cols>
  <sheetData>
    <row r="1" spans="1:29" ht="22.5" customHeight="1" x14ac:dyDescent="0.25">
      <c r="B1" s="1"/>
      <c r="C1" s="14" t="s">
        <v>66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</row>
    <row r="2" spans="1:29" s="3" customFormat="1" ht="30" customHeight="1" x14ac:dyDescent="0.25">
      <c r="A2" s="2"/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/>
      <c r="S2" s="4"/>
      <c r="T2" s="4" t="s">
        <v>16</v>
      </c>
      <c r="U2" s="4" t="s">
        <v>17</v>
      </c>
      <c r="V2" s="4" t="s">
        <v>18</v>
      </c>
      <c r="W2" s="4" t="s">
        <v>19</v>
      </c>
    </row>
    <row r="3" spans="1:29" s="6" customFormat="1" ht="21.75" customHeight="1" x14ac:dyDescent="0.25">
      <c r="A3" s="5"/>
      <c r="B3" s="6" t="s">
        <v>20</v>
      </c>
      <c r="C3" s="7" t="s">
        <v>21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21</v>
      </c>
      <c r="I3" s="7" t="s">
        <v>21</v>
      </c>
      <c r="J3" s="7" t="s">
        <v>21</v>
      </c>
      <c r="K3" s="7" t="s">
        <v>21</v>
      </c>
      <c r="L3" s="7" t="s">
        <v>21</v>
      </c>
      <c r="M3" s="7" t="s">
        <v>21</v>
      </c>
      <c r="N3" s="7" t="s">
        <v>21</v>
      </c>
      <c r="O3" s="7" t="s">
        <v>21</v>
      </c>
      <c r="P3" s="7" t="s">
        <v>21</v>
      </c>
      <c r="Q3" s="7" t="s">
        <v>21</v>
      </c>
      <c r="R3" s="7" t="s">
        <v>21</v>
      </c>
      <c r="S3" s="7" t="s">
        <v>21</v>
      </c>
      <c r="T3" s="7" t="s">
        <v>21</v>
      </c>
      <c r="U3" s="7" t="s">
        <v>21</v>
      </c>
      <c r="V3" s="7" t="s">
        <v>21</v>
      </c>
      <c r="W3" s="7" t="s">
        <v>25</v>
      </c>
    </row>
    <row r="4" spans="1:29" s="9" customFormat="1" x14ac:dyDescent="0.25">
      <c r="A4" s="8" t="s">
        <v>26</v>
      </c>
      <c r="B4" s="9" t="s">
        <v>20</v>
      </c>
      <c r="C4" s="9" t="s">
        <v>67</v>
      </c>
      <c r="D4" s="9" t="s">
        <v>68</v>
      </c>
      <c r="E4" s="9" t="s">
        <v>69</v>
      </c>
      <c r="F4" s="9" t="s">
        <v>70</v>
      </c>
      <c r="G4" s="9" t="s">
        <v>71</v>
      </c>
      <c r="H4" s="9" t="s">
        <v>72</v>
      </c>
      <c r="I4" s="9" t="s">
        <v>73</v>
      </c>
      <c r="J4" s="9" t="s">
        <v>74</v>
      </c>
      <c r="K4" s="9" t="s">
        <v>75</v>
      </c>
      <c r="L4" s="9" t="s">
        <v>76</v>
      </c>
      <c r="M4" s="9" t="s">
        <v>77</v>
      </c>
      <c r="N4" s="9" t="s">
        <v>78</v>
      </c>
      <c r="O4" s="9" t="s">
        <v>79</v>
      </c>
      <c r="P4" s="9" t="s">
        <v>80</v>
      </c>
      <c r="Q4" s="9" t="s">
        <v>81</v>
      </c>
      <c r="S4" s="9" t="s">
        <v>20</v>
      </c>
      <c r="T4" s="9" t="s">
        <v>82</v>
      </c>
      <c r="U4" s="9" t="s">
        <v>83</v>
      </c>
      <c r="V4" s="9" t="s">
        <v>84</v>
      </c>
      <c r="W4" s="9" t="s">
        <v>85</v>
      </c>
    </row>
    <row r="5" spans="1:29" x14ac:dyDescent="0.25">
      <c r="A5" s="1">
        <f>YEAR(B5)</f>
        <v>2008</v>
      </c>
      <c r="B5">
        <v>39448</v>
      </c>
      <c r="C5" s="10">
        <v>35416</v>
      </c>
      <c r="D5" s="10">
        <v>34618</v>
      </c>
      <c r="E5" s="10">
        <v>935865</v>
      </c>
      <c r="F5" s="10">
        <v>43.37089619833246</v>
      </c>
      <c r="G5" s="10">
        <v>451.7</v>
      </c>
      <c r="H5" s="10">
        <v>11721</v>
      </c>
      <c r="I5" s="10">
        <v>7869</v>
      </c>
      <c r="J5" s="10">
        <v>3852</v>
      </c>
      <c r="K5" s="10">
        <v>1524</v>
      </c>
      <c r="L5" s="10">
        <v>10216</v>
      </c>
      <c r="M5" s="10">
        <v>3300.7730000000001</v>
      </c>
      <c r="N5" s="10">
        <v>2025</v>
      </c>
      <c r="O5" s="10">
        <v>1010</v>
      </c>
      <c r="P5" s="10">
        <v>3880.2269999999999</v>
      </c>
      <c r="Q5" s="10">
        <v>1505</v>
      </c>
      <c r="R5" s="10"/>
      <c r="S5" s="10">
        <v>39448</v>
      </c>
      <c r="T5" s="10">
        <v>996</v>
      </c>
      <c r="U5" s="10">
        <v>15323</v>
      </c>
      <c r="V5" s="10">
        <v>9860</v>
      </c>
      <c r="W5" s="11">
        <v>7.1768299999999989</v>
      </c>
      <c r="Y5" s="12"/>
      <c r="Z5" s="12"/>
      <c r="AA5" s="12"/>
    </row>
    <row r="6" spans="1:29" x14ac:dyDescent="0.25">
      <c r="A6" s="1">
        <f t="shared" ref="A6:A69" si="0">YEAR(B6)</f>
        <v>2009</v>
      </c>
      <c r="B6">
        <v>39814</v>
      </c>
      <c r="C6" s="10">
        <v>34931</v>
      </c>
      <c r="D6" s="10">
        <v>34721</v>
      </c>
      <c r="E6" s="10">
        <v>938194</v>
      </c>
      <c r="F6" s="10">
        <v>43.552961818760849</v>
      </c>
      <c r="G6" s="10">
        <v>449.5</v>
      </c>
      <c r="H6" s="10">
        <v>11994</v>
      </c>
      <c r="I6" s="10">
        <v>8307</v>
      </c>
      <c r="J6" s="10">
        <v>3687</v>
      </c>
      <c r="K6" s="10">
        <v>1478</v>
      </c>
      <c r="L6" s="10">
        <v>11208</v>
      </c>
      <c r="M6" s="10">
        <v>3369.777</v>
      </c>
      <c r="N6" s="10">
        <v>2082</v>
      </c>
      <c r="O6" s="10">
        <v>1033</v>
      </c>
      <c r="P6" s="10">
        <v>4723.223</v>
      </c>
      <c r="Q6" s="10">
        <v>786</v>
      </c>
      <c r="R6" s="10"/>
      <c r="S6" s="10">
        <v>39814</v>
      </c>
      <c r="T6" s="10">
        <v>978</v>
      </c>
      <c r="U6" s="10">
        <v>15510</v>
      </c>
      <c r="V6" s="10">
        <v>10407</v>
      </c>
      <c r="W6" s="11">
        <v>6.3825599999999998</v>
      </c>
      <c r="Y6" s="12"/>
      <c r="Z6" s="12"/>
      <c r="AA6" s="12"/>
      <c r="AB6" s="12"/>
    </row>
    <row r="7" spans="1:29" x14ac:dyDescent="0.25">
      <c r="A7" s="1">
        <f t="shared" si="0"/>
        <v>2010</v>
      </c>
      <c r="B7">
        <v>40179</v>
      </c>
      <c r="C7" s="10">
        <v>36849</v>
      </c>
      <c r="D7" s="10">
        <v>35693</v>
      </c>
      <c r="E7" s="10">
        <v>942073</v>
      </c>
      <c r="F7" s="10">
        <v>44.475749629313334</v>
      </c>
      <c r="G7" s="10">
        <v>451.3</v>
      </c>
      <c r="H7" s="10">
        <v>12235</v>
      </c>
      <c r="I7" s="10">
        <v>8690</v>
      </c>
      <c r="J7" s="10">
        <v>3545</v>
      </c>
      <c r="K7" s="10">
        <v>1424</v>
      </c>
      <c r="L7" s="10">
        <v>11610</v>
      </c>
      <c r="M7" s="10">
        <v>3686.3820000000001</v>
      </c>
      <c r="N7" s="10">
        <v>2173</v>
      </c>
      <c r="O7" s="10">
        <v>1043</v>
      </c>
      <c r="P7" s="10">
        <v>4707.6180000000004</v>
      </c>
      <c r="Q7" s="10">
        <v>625</v>
      </c>
      <c r="R7" s="10"/>
      <c r="S7" s="10">
        <v>40179</v>
      </c>
      <c r="T7" s="10">
        <v>972</v>
      </c>
      <c r="U7" s="10">
        <v>17159</v>
      </c>
      <c r="V7" s="10">
        <v>10787</v>
      </c>
      <c r="W7" s="11">
        <v>6.2669199999999998</v>
      </c>
      <c r="Y7" s="12"/>
      <c r="Z7" s="12"/>
      <c r="AA7" s="12"/>
      <c r="AB7" s="12"/>
    </row>
    <row r="8" spans="1:29" x14ac:dyDescent="0.25">
      <c r="A8" s="1">
        <f t="shared" si="0"/>
        <v>2011</v>
      </c>
      <c r="B8">
        <v>40544</v>
      </c>
      <c r="C8" s="10">
        <v>37652</v>
      </c>
      <c r="D8" s="10">
        <v>35884</v>
      </c>
      <c r="E8" s="10">
        <v>944469</v>
      </c>
      <c r="F8" s="10">
        <v>45.185167694205433</v>
      </c>
      <c r="G8" s="10">
        <v>453</v>
      </c>
      <c r="H8" s="10">
        <v>12490</v>
      </c>
      <c r="I8" s="10">
        <v>9081</v>
      </c>
      <c r="J8" s="10">
        <v>3409</v>
      </c>
      <c r="K8" s="10">
        <v>1492</v>
      </c>
      <c r="L8" s="10">
        <v>11987</v>
      </c>
      <c r="M8" s="10">
        <v>3926.7080000000001</v>
      </c>
      <c r="N8" s="10">
        <v>2138</v>
      </c>
      <c r="O8" s="10">
        <v>1077</v>
      </c>
      <c r="P8" s="10">
        <v>4845.2920000000004</v>
      </c>
      <c r="Q8" s="10">
        <v>503</v>
      </c>
      <c r="R8" s="10"/>
      <c r="S8" s="10">
        <v>40544</v>
      </c>
      <c r="T8" s="10">
        <v>972</v>
      </c>
      <c r="U8" s="10">
        <v>19255</v>
      </c>
      <c r="V8" s="10">
        <v>11442</v>
      </c>
      <c r="W8" s="11">
        <v>5.6646700000000001</v>
      </c>
      <c r="Y8" s="12"/>
      <c r="Z8" s="12"/>
      <c r="AA8" s="12"/>
      <c r="AB8" s="12"/>
    </row>
    <row r="9" spans="1:29" x14ac:dyDescent="0.25">
      <c r="A9" s="1">
        <f t="shared" si="0"/>
        <v>2012</v>
      </c>
      <c r="B9">
        <v>40909</v>
      </c>
      <c r="C9" s="10">
        <v>37835</v>
      </c>
      <c r="D9" s="10">
        <v>35567</v>
      </c>
      <c r="E9" s="10">
        <v>944943</v>
      </c>
      <c r="F9" s="10">
        <v>44.163396092683357</v>
      </c>
      <c r="G9" s="10">
        <v>457.6</v>
      </c>
      <c r="H9" s="10">
        <v>12953</v>
      </c>
      <c r="I9" s="10">
        <v>9338</v>
      </c>
      <c r="J9" s="10">
        <v>3615</v>
      </c>
      <c r="K9" s="10">
        <v>1636</v>
      </c>
      <c r="L9" s="10">
        <v>12672</v>
      </c>
      <c r="M9" s="10">
        <v>3958.1790000000001</v>
      </c>
      <c r="N9" s="10">
        <v>2231</v>
      </c>
      <c r="O9" s="10">
        <v>1102</v>
      </c>
      <c r="P9" s="10">
        <v>5380.8209999999999</v>
      </c>
      <c r="Q9" s="10">
        <v>281</v>
      </c>
      <c r="R9" s="10"/>
      <c r="S9" s="10">
        <v>40909</v>
      </c>
      <c r="T9" s="10">
        <v>1025</v>
      </c>
      <c r="U9" s="10">
        <v>20333</v>
      </c>
      <c r="V9" s="10">
        <v>11880</v>
      </c>
      <c r="W9" s="11">
        <v>5.3232900000000001</v>
      </c>
      <c r="Y9" s="12"/>
      <c r="Z9" s="12"/>
      <c r="AA9" s="12"/>
      <c r="AB9" s="12"/>
    </row>
    <row r="10" spans="1:29" x14ac:dyDescent="0.25">
      <c r="A10" s="1">
        <f t="shared" si="0"/>
        <v>2013</v>
      </c>
      <c r="B10">
        <v>41275</v>
      </c>
      <c r="C10" s="10">
        <v>38614</v>
      </c>
      <c r="D10" s="10">
        <v>35524</v>
      </c>
      <c r="E10" s="10">
        <v>943538</v>
      </c>
      <c r="F10" s="10">
        <v>45.160172654219295</v>
      </c>
      <c r="G10" s="10">
        <v>452.6</v>
      </c>
      <c r="H10" s="10">
        <v>13165</v>
      </c>
      <c r="I10" s="10">
        <v>9462</v>
      </c>
      <c r="J10" s="10">
        <v>3703</v>
      </c>
      <c r="K10" s="10">
        <v>1777</v>
      </c>
      <c r="L10" s="10">
        <v>12696</v>
      </c>
      <c r="M10" s="10">
        <v>3959.4810000000002</v>
      </c>
      <c r="N10" s="10">
        <v>2283</v>
      </c>
      <c r="O10" s="10">
        <v>1139</v>
      </c>
      <c r="P10" s="10">
        <v>5314.5190000000002</v>
      </c>
      <c r="Q10" s="10">
        <v>469</v>
      </c>
      <c r="R10" s="10"/>
      <c r="S10" s="10">
        <v>41275</v>
      </c>
      <c r="T10" s="10">
        <v>976</v>
      </c>
      <c r="U10" s="10">
        <v>21121</v>
      </c>
      <c r="V10" s="10">
        <v>12607</v>
      </c>
      <c r="W10" s="11">
        <v>4.8000800000000003</v>
      </c>
      <c r="Y10" s="12"/>
      <c r="Z10" s="12"/>
      <c r="AA10" s="12"/>
      <c r="AB10" s="12"/>
    </row>
    <row r="11" spans="1:29" x14ac:dyDescent="0.25">
      <c r="A11" s="1">
        <f t="shared" si="0"/>
        <v>2014</v>
      </c>
      <c r="B11">
        <v>41640</v>
      </c>
      <c r="C11" s="10">
        <v>39271</v>
      </c>
      <c r="D11" s="10">
        <v>35812</v>
      </c>
      <c r="E11" s="10">
        <v>943294</v>
      </c>
      <c r="F11" s="10">
        <v>45.332804443847394</v>
      </c>
      <c r="G11" s="10">
        <v>447.6</v>
      </c>
      <c r="H11" s="10">
        <v>13529</v>
      </c>
      <c r="I11" s="10">
        <v>9847</v>
      </c>
      <c r="J11" s="10">
        <v>3682</v>
      </c>
      <c r="K11" s="10">
        <v>1816</v>
      </c>
      <c r="L11" s="10">
        <v>12920</v>
      </c>
      <c r="M11" s="10">
        <v>4014.2440000000001</v>
      </c>
      <c r="N11" s="10">
        <v>2337</v>
      </c>
      <c r="O11" s="10">
        <v>1155</v>
      </c>
      <c r="P11" s="10">
        <v>5413.7560000000003</v>
      </c>
      <c r="Q11" s="10">
        <v>609</v>
      </c>
      <c r="R11" s="10"/>
      <c r="S11" s="10">
        <v>41640</v>
      </c>
      <c r="T11" s="10">
        <v>979</v>
      </c>
      <c r="U11" s="10">
        <v>23226</v>
      </c>
      <c r="V11" s="10">
        <v>13573</v>
      </c>
      <c r="W11" s="11">
        <v>4.6351999999999993</v>
      </c>
      <c r="Y11" s="12"/>
      <c r="Z11" s="12"/>
      <c r="AA11" s="12"/>
      <c r="AB11" s="12"/>
    </row>
    <row r="12" spans="1:29" x14ac:dyDescent="0.25">
      <c r="A12" s="1">
        <f t="shared" si="0"/>
        <v>2015</v>
      </c>
      <c r="B12">
        <v>42005</v>
      </c>
      <c r="C12" s="10">
        <v>40225</v>
      </c>
      <c r="D12" s="10">
        <v>36168</v>
      </c>
      <c r="E12" s="10">
        <v>943373</v>
      </c>
      <c r="F12" s="10">
        <v>46.211873176165817</v>
      </c>
      <c r="G12" s="10">
        <v>448.1</v>
      </c>
      <c r="H12" s="10">
        <v>13962</v>
      </c>
      <c r="I12" s="10">
        <v>10293</v>
      </c>
      <c r="J12" s="10">
        <v>3669</v>
      </c>
      <c r="K12" s="10">
        <v>1829</v>
      </c>
      <c r="L12" s="10">
        <v>13251</v>
      </c>
      <c r="M12" s="10">
        <v>4099.4489999999996</v>
      </c>
      <c r="N12" s="10">
        <v>2421.0450000000001</v>
      </c>
      <c r="O12" s="10">
        <v>1441.5350000000001</v>
      </c>
      <c r="P12" s="10">
        <v>5288.9709999999995</v>
      </c>
      <c r="Q12" s="10">
        <v>711</v>
      </c>
      <c r="R12" s="10"/>
      <c r="S12" s="10">
        <v>42005</v>
      </c>
      <c r="T12" s="10">
        <v>954</v>
      </c>
      <c r="U12" s="10">
        <v>22363</v>
      </c>
      <c r="V12" s="10">
        <v>12506</v>
      </c>
      <c r="W12" s="11">
        <v>4.1074700000000002</v>
      </c>
      <c r="Y12" s="12"/>
      <c r="Z12" s="12"/>
      <c r="AA12" s="12"/>
      <c r="AB12" s="12"/>
    </row>
    <row r="13" spans="1:29" x14ac:dyDescent="0.25">
      <c r="A13" s="1">
        <f t="shared" si="0"/>
        <v>2016</v>
      </c>
      <c r="B13">
        <v>42370</v>
      </c>
      <c r="C13" s="10">
        <v>41126</v>
      </c>
      <c r="D13" s="10">
        <v>36558</v>
      </c>
      <c r="E13" s="10">
        <v>949501</v>
      </c>
      <c r="F13" s="10">
        <v>46.569112298414431</v>
      </c>
      <c r="G13" s="10">
        <v>446.2</v>
      </c>
      <c r="H13" s="10">
        <v>15109.85</v>
      </c>
      <c r="I13" s="10">
        <v>11260.34</v>
      </c>
      <c r="J13" s="10">
        <v>3849.5120000000002</v>
      </c>
      <c r="K13" s="10">
        <v>1729.4770000000001</v>
      </c>
      <c r="L13" s="10">
        <v>13485.25</v>
      </c>
      <c r="M13" s="10">
        <v>4102.5050000000001</v>
      </c>
      <c r="N13" s="10">
        <v>2471.0419999999999</v>
      </c>
      <c r="O13" s="10">
        <v>1711.8219999999999</v>
      </c>
      <c r="P13" s="10">
        <v>5199.8810000000003</v>
      </c>
      <c r="Q13" s="10">
        <v>1624.6000000000004</v>
      </c>
      <c r="R13" s="10"/>
      <c r="S13" s="10">
        <v>42370</v>
      </c>
      <c r="T13" s="10">
        <v>814.88289999999995</v>
      </c>
      <c r="U13" s="10">
        <v>21553.279999999999</v>
      </c>
      <c r="V13" s="10">
        <v>11696.28</v>
      </c>
      <c r="W13" s="11">
        <v>3.6438900000000003</v>
      </c>
      <c r="Y13" s="12"/>
      <c r="Z13" s="12"/>
      <c r="AA13" s="12"/>
      <c r="AB13" s="12"/>
      <c r="AC13" s="12"/>
    </row>
    <row r="14" spans="1:29" x14ac:dyDescent="0.25">
      <c r="A14" s="1">
        <f t="shared" si="0"/>
        <v>2017</v>
      </c>
      <c r="B14">
        <v>42736</v>
      </c>
      <c r="C14" s="10">
        <v>42619</v>
      </c>
      <c r="D14" s="10">
        <v>37131</v>
      </c>
      <c r="E14" s="10">
        <v>951759</v>
      </c>
      <c r="F14" s="10">
        <v>47.329929815472845</v>
      </c>
      <c r="G14" s="10">
        <v>447.44786804945198</v>
      </c>
      <c r="H14" s="10">
        <v>15497.23</v>
      </c>
      <c r="I14" s="10">
        <v>11540.91</v>
      </c>
      <c r="J14" s="10">
        <v>3956.3240000000001</v>
      </c>
      <c r="K14" s="10">
        <v>1769.6890000000001</v>
      </c>
      <c r="L14" s="10">
        <v>14177.2</v>
      </c>
      <c r="M14" s="10">
        <v>4157.5889999999999</v>
      </c>
      <c r="N14" s="10">
        <v>2555.087</v>
      </c>
      <c r="O14" s="10">
        <v>1825.9190000000001</v>
      </c>
      <c r="P14" s="10">
        <v>5638.6049999999996</v>
      </c>
      <c r="Q14" s="10">
        <v>1320.0299999999988</v>
      </c>
      <c r="R14" s="10"/>
      <c r="S14" s="10">
        <v>42736</v>
      </c>
      <c r="T14" s="10">
        <v>732.37879999999996</v>
      </c>
      <c r="U14" s="10">
        <v>20965.63</v>
      </c>
      <c r="V14" s="10">
        <v>11108.63</v>
      </c>
      <c r="W14" s="11">
        <v>3.3979900000000001</v>
      </c>
      <c r="Y14" s="12"/>
      <c r="Z14" s="12"/>
      <c r="AA14" s="12"/>
      <c r="AB14" s="12"/>
      <c r="AC14" s="12"/>
    </row>
    <row r="15" spans="1:29" x14ac:dyDescent="0.25">
      <c r="A15" s="1">
        <f t="shared" si="0"/>
        <v>2018</v>
      </c>
      <c r="B15">
        <v>43101</v>
      </c>
      <c r="C15" s="10">
        <v>43927</v>
      </c>
      <c r="D15" s="10">
        <v>37667</v>
      </c>
      <c r="E15" s="10">
        <v>953821</v>
      </c>
      <c r="F15" s="10">
        <v>47.877879761489922</v>
      </c>
      <c r="G15" s="10">
        <v>444.64808750202764</v>
      </c>
      <c r="H15" s="10">
        <v>15741.52</v>
      </c>
      <c r="I15" s="10">
        <v>11575.58</v>
      </c>
      <c r="J15" s="10">
        <v>4165.9459999999999</v>
      </c>
      <c r="K15" s="10">
        <v>1924.7809999999999</v>
      </c>
      <c r="L15" s="10">
        <v>14243.49</v>
      </c>
      <c r="M15" s="10">
        <v>4281.1629999999996</v>
      </c>
      <c r="N15" s="10">
        <v>2567.4749999999999</v>
      </c>
      <c r="O15" s="10">
        <v>1547.8420000000001</v>
      </c>
      <c r="P15" s="10">
        <v>5847.01</v>
      </c>
      <c r="Q15" s="10">
        <v>1498.0300000000007</v>
      </c>
      <c r="R15" s="10"/>
      <c r="S15" s="10">
        <v>43101</v>
      </c>
      <c r="T15" s="10">
        <v>698.29679999999996</v>
      </c>
      <c r="U15" s="10">
        <v>20165.900000000001</v>
      </c>
      <c r="V15" s="10">
        <v>10308.9</v>
      </c>
      <c r="W15" s="11">
        <v>3.33067</v>
      </c>
      <c r="Y15" s="12"/>
      <c r="Z15" s="12"/>
      <c r="AA15" s="12"/>
      <c r="AB15" s="12"/>
      <c r="AC15" s="12"/>
    </row>
    <row r="16" spans="1:29" x14ac:dyDescent="0.25">
      <c r="A16" s="1">
        <f t="shared" si="0"/>
        <v>2019</v>
      </c>
      <c r="B16">
        <v>43466</v>
      </c>
      <c r="C16" s="10">
        <v>45131.785674958817</v>
      </c>
      <c r="D16" s="10">
        <v>37949.076717275995</v>
      </c>
      <c r="E16" s="10">
        <v>955692</v>
      </c>
      <c r="F16" s="10">
        <v>48.439060822570617</v>
      </c>
      <c r="G16" s="10">
        <v>441.99390348204764</v>
      </c>
      <c r="H16" s="10">
        <v>15982.82</v>
      </c>
      <c r="I16" s="10">
        <v>11682.33</v>
      </c>
      <c r="J16" s="10">
        <v>4300.4880000000003</v>
      </c>
      <c r="K16" s="10">
        <v>2001.2660000000001</v>
      </c>
      <c r="L16" s="10">
        <v>14352.98</v>
      </c>
      <c r="M16" s="10">
        <v>4363.6239999999998</v>
      </c>
      <c r="N16" s="10">
        <v>2591.875</v>
      </c>
      <c r="O16" s="10">
        <v>1468.32</v>
      </c>
      <c r="P16" s="10">
        <v>5929.1610000000001</v>
      </c>
      <c r="Q16" s="10">
        <v>1629.8400000000001</v>
      </c>
      <c r="R16" s="10"/>
      <c r="S16" s="10">
        <v>43466</v>
      </c>
      <c r="T16" s="10">
        <v>691.8963</v>
      </c>
      <c r="U16" s="10">
        <v>19227.95</v>
      </c>
      <c r="V16" s="10">
        <v>9370.9549999999999</v>
      </c>
      <c r="W16" s="11">
        <v>3.4310199999999997</v>
      </c>
      <c r="Y16" s="12"/>
      <c r="Z16" s="12"/>
      <c r="AA16" s="12"/>
      <c r="AB16" s="12"/>
      <c r="AC16" s="12"/>
    </row>
    <row r="17" spans="1:29" x14ac:dyDescent="0.25">
      <c r="A17" s="1">
        <f t="shared" si="0"/>
        <v>2020</v>
      </c>
      <c r="B17">
        <v>43831</v>
      </c>
      <c r="C17" s="10">
        <v>46290.834692955017</v>
      </c>
      <c r="D17" s="10">
        <v>38145.158387722542</v>
      </c>
      <c r="E17" s="10">
        <v>957356</v>
      </c>
      <c r="F17" s="10">
        <v>49.020438423894106</v>
      </c>
      <c r="G17" s="10">
        <v>438.68977955998537</v>
      </c>
      <c r="H17" s="10">
        <v>16332.8</v>
      </c>
      <c r="I17" s="10">
        <v>11862.45</v>
      </c>
      <c r="J17" s="10">
        <v>4470.3559999999998</v>
      </c>
      <c r="K17" s="10">
        <v>2104.2260000000001</v>
      </c>
      <c r="L17" s="10">
        <v>14789.46</v>
      </c>
      <c r="M17" s="10">
        <v>4496.3209999999999</v>
      </c>
      <c r="N17" s="10">
        <v>2670.6930000000002</v>
      </c>
      <c r="O17" s="10">
        <v>1512.971</v>
      </c>
      <c r="P17" s="10">
        <v>6109.4750000000004</v>
      </c>
      <c r="Q17" s="10">
        <v>1543.3400000000001</v>
      </c>
      <c r="R17" s="10"/>
      <c r="S17" s="10">
        <v>43831</v>
      </c>
      <c r="T17" s="10">
        <v>693.14440000000002</v>
      </c>
      <c r="U17" s="10">
        <v>18377.759999999998</v>
      </c>
      <c r="V17" s="10">
        <v>8520.759</v>
      </c>
      <c r="W17" s="11">
        <v>3.6048800000000001</v>
      </c>
      <c r="Y17" s="12"/>
      <c r="Z17" s="12"/>
      <c r="AA17" s="12"/>
      <c r="AB17" s="12"/>
      <c r="AC17" s="12"/>
    </row>
    <row r="18" spans="1:29" x14ac:dyDescent="0.25">
      <c r="A18" s="1">
        <f t="shared" si="0"/>
        <v>2021</v>
      </c>
      <c r="B18">
        <v>44197</v>
      </c>
      <c r="C18" s="10">
        <v>47424.018350285311</v>
      </c>
      <c r="D18" s="10">
        <v>38294.785121767098</v>
      </c>
      <c r="E18" s="10">
        <v>958796</v>
      </c>
      <c r="F18" s="10">
        <v>49.653256918425875</v>
      </c>
      <c r="G18" s="10">
        <v>434.74354573684883</v>
      </c>
      <c r="H18" s="10">
        <v>16752.009999999998</v>
      </c>
      <c r="I18" s="10">
        <v>12152.84</v>
      </c>
      <c r="J18" s="10">
        <v>4599.1689999999999</v>
      </c>
      <c r="K18" s="10">
        <v>2169.3780000000002</v>
      </c>
      <c r="L18" s="10">
        <v>15203.77</v>
      </c>
      <c r="M18" s="10">
        <v>4673.1729999999998</v>
      </c>
      <c r="N18" s="10">
        <v>2737.3029999999999</v>
      </c>
      <c r="O18" s="10">
        <v>1534.2639999999999</v>
      </c>
      <c r="P18" s="10">
        <v>6259.0330000000004</v>
      </c>
      <c r="Q18" s="10">
        <v>1548.239999999998</v>
      </c>
      <c r="R18" s="10"/>
      <c r="S18" s="10">
        <v>44197</v>
      </c>
      <c r="T18" s="10">
        <v>692.03869999999995</v>
      </c>
      <c r="U18" s="10">
        <v>17521.560000000001</v>
      </c>
      <c r="V18" s="10">
        <v>7664.558</v>
      </c>
      <c r="W18" s="11">
        <v>3.7656299999999998</v>
      </c>
      <c r="Y18" s="12"/>
      <c r="Z18" s="12"/>
      <c r="AA18" s="12"/>
      <c r="AB18" s="12"/>
      <c r="AC18" s="12"/>
    </row>
    <row r="19" spans="1:29" x14ac:dyDescent="0.25">
      <c r="A19" s="1">
        <f t="shared" si="0"/>
        <v>2022</v>
      </c>
      <c r="B19">
        <v>44562</v>
      </c>
      <c r="C19" s="10">
        <v>48603.884531479722</v>
      </c>
      <c r="D19" s="10">
        <v>38465.018400177891</v>
      </c>
      <c r="E19" s="10">
        <v>960012</v>
      </c>
      <c r="F19" s="10">
        <v>50.3186675781606</v>
      </c>
      <c r="G19" s="10">
        <v>430.9290183920553</v>
      </c>
      <c r="H19" s="10">
        <v>17180.349999999999</v>
      </c>
      <c r="I19" s="10">
        <v>12455.19</v>
      </c>
      <c r="J19" s="10">
        <v>4725.1559999999999</v>
      </c>
      <c r="K19" s="10">
        <v>2231.8000000000002</v>
      </c>
      <c r="L19" s="10">
        <v>15643.11</v>
      </c>
      <c r="M19" s="10">
        <v>4866.1729999999998</v>
      </c>
      <c r="N19" s="10">
        <v>2806.4</v>
      </c>
      <c r="O19" s="10">
        <v>1555.7840000000001</v>
      </c>
      <c r="P19" s="10">
        <v>6414.7520000000004</v>
      </c>
      <c r="Q19" s="10">
        <v>1537.239999999998</v>
      </c>
      <c r="R19" s="10"/>
      <c r="S19" s="10">
        <v>44562</v>
      </c>
      <c r="T19" s="10">
        <v>684.76469999999995</v>
      </c>
      <c r="U19" s="10">
        <v>16669.080000000002</v>
      </c>
      <c r="V19" s="10">
        <v>6812.0829999999996</v>
      </c>
      <c r="W19" s="11">
        <v>3.9081299999999999</v>
      </c>
      <c r="Y19" s="12"/>
      <c r="Z19" s="12"/>
      <c r="AA19" s="12"/>
      <c r="AB19" s="12"/>
      <c r="AC19" s="12"/>
    </row>
    <row r="20" spans="1:29" x14ac:dyDescent="0.25">
      <c r="A20" s="1">
        <f t="shared" si="0"/>
        <v>2023</v>
      </c>
      <c r="B20">
        <v>44927</v>
      </c>
      <c r="C20" s="10">
        <v>49849.119930880515</v>
      </c>
      <c r="D20" s="10">
        <v>38676.960989119922</v>
      </c>
      <c r="E20" s="10">
        <v>961063</v>
      </c>
      <c r="F20" s="10">
        <v>51.038961793935677</v>
      </c>
      <c r="G20" s="10">
        <v>427.1487955171242</v>
      </c>
      <c r="H20" s="10">
        <v>17631.759999999998</v>
      </c>
      <c r="I20" s="10">
        <v>12774.29</v>
      </c>
      <c r="J20" s="10">
        <v>4857.4650000000001</v>
      </c>
      <c r="K20" s="10">
        <v>2298.7719999999999</v>
      </c>
      <c r="L20" s="10">
        <v>16114.94</v>
      </c>
      <c r="M20" s="10">
        <v>5072.7479999999996</v>
      </c>
      <c r="N20" s="10">
        <v>2883.6039999999998</v>
      </c>
      <c r="O20" s="10">
        <v>1579.4849999999999</v>
      </c>
      <c r="P20" s="10">
        <v>6579.098</v>
      </c>
      <c r="Q20" s="10">
        <v>1516.8199999999979</v>
      </c>
      <c r="R20" s="10"/>
      <c r="S20" s="10">
        <v>44927</v>
      </c>
      <c r="T20" s="10">
        <v>670.18899999999996</v>
      </c>
      <c r="U20" s="10">
        <v>15822.45</v>
      </c>
      <c r="V20" s="10">
        <v>5965.4520000000002</v>
      </c>
      <c r="W20" s="11">
        <v>4.0205500000000001</v>
      </c>
      <c r="Y20" s="12"/>
      <c r="Z20" s="12"/>
      <c r="AA20" s="12"/>
      <c r="AB20" s="12"/>
      <c r="AC20" s="12"/>
    </row>
    <row r="21" spans="1:29" x14ac:dyDescent="0.25">
      <c r="A21" s="1">
        <f t="shared" si="0"/>
        <v>2024</v>
      </c>
      <c r="B21">
        <v>45292</v>
      </c>
      <c r="C21" s="10">
        <v>51090.615133494575</v>
      </c>
      <c r="D21" s="10">
        <v>38862.946944227428</v>
      </c>
      <c r="E21" s="10">
        <v>961940</v>
      </c>
      <c r="F21" s="10">
        <v>51.705690746654476</v>
      </c>
      <c r="G21" s="10">
        <v>423.62453812810702</v>
      </c>
      <c r="H21" s="10">
        <v>18086.34</v>
      </c>
      <c r="I21" s="10">
        <v>13092.44</v>
      </c>
      <c r="J21" s="10">
        <v>4993.8999999999996</v>
      </c>
      <c r="K21" s="10">
        <v>2368.8150000000001</v>
      </c>
      <c r="L21" s="10">
        <v>16587.169999999998</v>
      </c>
      <c r="M21" s="10">
        <v>5282.3249999999998</v>
      </c>
      <c r="N21" s="10">
        <v>2959.0549999999998</v>
      </c>
      <c r="O21" s="10">
        <v>1602.835</v>
      </c>
      <c r="P21" s="10">
        <v>6742.951</v>
      </c>
      <c r="Q21" s="10">
        <v>1499.1700000000019</v>
      </c>
      <c r="R21" s="10"/>
      <c r="S21" s="10">
        <v>45292</v>
      </c>
      <c r="T21" s="10">
        <v>650.38040000000001</v>
      </c>
      <c r="U21" s="10">
        <v>14973.66</v>
      </c>
      <c r="V21" s="10">
        <v>5116.6620000000003</v>
      </c>
      <c r="W21" s="11">
        <v>4.1104900000000004</v>
      </c>
      <c r="Y21" s="12"/>
      <c r="Z21" s="12"/>
      <c r="AA21" s="12"/>
      <c r="AB21" s="12"/>
      <c r="AC21" s="12"/>
    </row>
    <row r="22" spans="1:29" x14ac:dyDescent="0.25">
      <c r="A22" s="1">
        <f t="shared" si="0"/>
        <v>2025</v>
      </c>
      <c r="B22">
        <v>45658</v>
      </c>
      <c r="C22" s="10">
        <v>52317.110848051954</v>
      </c>
      <c r="D22" s="10">
        <v>39015.58839670672</v>
      </c>
      <c r="E22" s="10">
        <v>962641</v>
      </c>
      <c r="F22" s="10">
        <v>52.336603621465223</v>
      </c>
      <c r="G22" s="10">
        <v>420.15768992039131</v>
      </c>
      <c r="H22" s="10">
        <v>18543.12</v>
      </c>
      <c r="I22" s="10">
        <v>13406.74</v>
      </c>
      <c r="J22" s="10">
        <v>5136.3819999999996</v>
      </c>
      <c r="K22" s="10">
        <v>2444.2779999999998</v>
      </c>
      <c r="L22" s="10">
        <v>17056.72</v>
      </c>
      <c r="M22" s="10">
        <v>5493.2290000000003</v>
      </c>
      <c r="N22" s="10">
        <v>3033.6779999999999</v>
      </c>
      <c r="O22" s="10">
        <v>1624.9939999999999</v>
      </c>
      <c r="P22" s="10">
        <v>6904.8239999999996</v>
      </c>
      <c r="Q22" s="10">
        <v>1486.3999999999978</v>
      </c>
      <c r="R22" s="10"/>
      <c r="S22" s="10">
        <v>45658</v>
      </c>
      <c r="T22" s="10">
        <v>626.26480000000004</v>
      </c>
      <c r="U22" s="10">
        <v>14113.53</v>
      </c>
      <c r="V22" s="10">
        <v>4256.527</v>
      </c>
      <c r="W22" s="11">
        <v>4.1824399999999997</v>
      </c>
      <c r="Y22" s="12"/>
      <c r="Z22" s="12"/>
      <c r="AA22" s="12"/>
      <c r="AB22" s="12"/>
      <c r="AC22" s="12"/>
    </row>
    <row r="23" spans="1:29" x14ac:dyDescent="0.25">
      <c r="A23" s="1">
        <f t="shared" si="0"/>
        <v>2026</v>
      </c>
      <c r="B23">
        <v>46023</v>
      </c>
      <c r="C23" s="10">
        <v>53553.222639688509</v>
      </c>
      <c r="D23" s="10">
        <v>39154.328314387654</v>
      </c>
      <c r="E23" s="10">
        <v>963150</v>
      </c>
      <c r="F23" s="10">
        <v>52.946650870095446</v>
      </c>
      <c r="G23" s="10">
        <v>416.82168387454806</v>
      </c>
      <c r="H23" s="10">
        <v>19006.189999999999</v>
      </c>
      <c r="I23" s="10">
        <v>13723.5</v>
      </c>
      <c r="J23" s="10">
        <v>5282.69</v>
      </c>
      <c r="K23" s="10">
        <v>2523.0390000000002</v>
      </c>
      <c r="L23" s="10">
        <v>17528.02</v>
      </c>
      <c r="M23" s="10">
        <v>5715.1319999999996</v>
      </c>
      <c r="N23" s="10">
        <v>3099.2109999999998</v>
      </c>
      <c r="O23" s="10">
        <v>1645.712</v>
      </c>
      <c r="P23" s="10">
        <v>7067.9669999999996</v>
      </c>
      <c r="Q23" s="10">
        <v>1478.1699999999983</v>
      </c>
      <c r="R23" s="10"/>
      <c r="S23" s="10">
        <v>46023</v>
      </c>
      <c r="T23" s="10">
        <v>598.41399999999999</v>
      </c>
      <c r="U23" s="10">
        <v>13233.77</v>
      </c>
      <c r="V23" s="10">
        <v>3376.7710000000002</v>
      </c>
      <c r="W23" s="11">
        <v>4.24</v>
      </c>
      <c r="Y23" s="12"/>
      <c r="Z23" s="12"/>
      <c r="AA23" s="12"/>
      <c r="AB23" s="12"/>
      <c r="AC23" s="12"/>
    </row>
    <row r="24" spans="1:29" x14ac:dyDescent="0.25">
      <c r="A24" s="1">
        <f t="shared" si="0"/>
        <v>2027</v>
      </c>
      <c r="B24">
        <v>46388</v>
      </c>
      <c r="C24" s="10">
        <v>54817.476141330066</v>
      </c>
      <c r="D24" s="10">
        <v>39292.813084871814</v>
      </c>
      <c r="E24" s="10">
        <v>963430</v>
      </c>
      <c r="F24" s="10">
        <v>53.543295172203862</v>
      </c>
      <c r="G24" s="10">
        <v>413.64845550645089</v>
      </c>
      <c r="H24" s="10">
        <v>19481.88</v>
      </c>
      <c r="I24" s="10">
        <v>14047.48</v>
      </c>
      <c r="J24" s="10">
        <v>5434.3959999999997</v>
      </c>
      <c r="K24" s="10">
        <v>2606.0120000000002</v>
      </c>
      <c r="L24" s="10">
        <v>18026.259999999998</v>
      </c>
      <c r="M24" s="10">
        <v>5954.8190000000004</v>
      </c>
      <c r="N24" s="10">
        <v>3168.9630000000002</v>
      </c>
      <c r="O24" s="10">
        <v>1667.6590000000001</v>
      </c>
      <c r="P24" s="10">
        <v>7234.8230000000003</v>
      </c>
      <c r="Q24" s="10">
        <v>1455.6200000000026</v>
      </c>
      <c r="R24" s="10"/>
      <c r="S24" s="10">
        <v>46388</v>
      </c>
      <c r="T24" s="10">
        <v>567.20640000000003</v>
      </c>
      <c r="U24" s="10">
        <v>12345.36</v>
      </c>
      <c r="V24" s="10">
        <v>2488.357</v>
      </c>
      <c r="W24" s="11">
        <v>4.2860500000000004</v>
      </c>
      <c r="Y24" s="12"/>
      <c r="Z24" s="12"/>
      <c r="AA24" s="12"/>
      <c r="AB24" s="12"/>
      <c r="AC24" s="12"/>
    </row>
    <row r="25" spans="1:29" x14ac:dyDescent="0.25">
      <c r="A25" s="1">
        <f t="shared" si="0"/>
        <v>2028</v>
      </c>
      <c r="B25">
        <v>46753</v>
      </c>
      <c r="C25" s="10">
        <v>56129.67965373685</v>
      </c>
      <c r="D25" s="10">
        <v>39444.512780407422</v>
      </c>
      <c r="E25" s="10">
        <v>963486</v>
      </c>
      <c r="F25" s="10">
        <v>54.131766379734472</v>
      </c>
      <c r="G25" s="10">
        <v>410.76537886845966</v>
      </c>
      <c r="H25" s="10">
        <v>19976.68</v>
      </c>
      <c r="I25" s="10">
        <v>14383.74</v>
      </c>
      <c r="J25" s="10">
        <v>5592.9369999999999</v>
      </c>
      <c r="K25" s="10">
        <v>2693.902</v>
      </c>
      <c r="L25" s="10">
        <v>18546.38</v>
      </c>
      <c r="M25" s="10">
        <v>6207.018</v>
      </c>
      <c r="N25" s="10">
        <v>3240.402</v>
      </c>
      <c r="O25" s="10">
        <v>1690.9480000000001</v>
      </c>
      <c r="P25" s="10">
        <v>7408.0079999999998</v>
      </c>
      <c r="Q25" s="10">
        <v>1430.2999999999993</v>
      </c>
      <c r="R25" s="10"/>
      <c r="S25" s="10">
        <v>46753</v>
      </c>
      <c r="T25" s="10">
        <v>533.67639999999994</v>
      </c>
      <c r="U25" s="10">
        <v>11448.73</v>
      </c>
      <c r="V25" s="10">
        <v>1591.7339999999999</v>
      </c>
      <c r="W25" s="11">
        <v>4.3228900000000001</v>
      </c>
      <c r="Y25" s="12"/>
      <c r="Z25" s="12"/>
      <c r="AA25" s="12"/>
      <c r="AB25" s="12"/>
      <c r="AC25" s="12"/>
    </row>
    <row r="26" spans="1:29" x14ac:dyDescent="0.25">
      <c r="A26" s="1">
        <f t="shared" si="0"/>
        <v>2029</v>
      </c>
      <c r="B26">
        <v>47119</v>
      </c>
      <c r="C26" s="10">
        <v>57478.14380900417</v>
      </c>
      <c r="D26" s="10">
        <v>39600.122760376995</v>
      </c>
      <c r="E26" s="10">
        <v>963289</v>
      </c>
      <c r="F26" s="10">
        <v>54.715177480636193</v>
      </c>
      <c r="G26" s="10">
        <v>408.03186288883984</v>
      </c>
      <c r="H26" s="10">
        <v>20488.16</v>
      </c>
      <c r="I26" s="10">
        <v>14729.3</v>
      </c>
      <c r="J26" s="10">
        <v>5758.8549999999996</v>
      </c>
      <c r="K26" s="10">
        <v>2787.3739999999998</v>
      </c>
      <c r="L26" s="10">
        <v>19082.009999999998</v>
      </c>
      <c r="M26" s="10">
        <v>6465.1319999999996</v>
      </c>
      <c r="N26" s="10">
        <v>3315.373</v>
      </c>
      <c r="O26" s="10">
        <v>1715.528</v>
      </c>
      <c r="P26" s="10">
        <v>7585.9790000000003</v>
      </c>
      <c r="Q26" s="10">
        <v>1406.1500000000015</v>
      </c>
      <c r="R26" s="10"/>
      <c r="S26" s="10">
        <v>47119</v>
      </c>
      <c r="T26" s="10">
        <v>498.29050000000001</v>
      </c>
      <c r="U26" s="10">
        <v>10540.87</v>
      </c>
      <c r="V26" s="10">
        <v>683.87400000000002</v>
      </c>
      <c r="W26" s="11">
        <v>4.35236</v>
      </c>
      <c r="Y26" s="12"/>
      <c r="Z26" s="12"/>
      <c r="AA26" s="12"/>
      <c r="AB26" s="12"/>
      <c r="AC26" s="12"/>
    </row>
    <row r="27" spans="1:29" x14ac:dyDescent="0.25">
      <c r="A27" s="1">
        <f t="shared" si="0"/>
        <v>2030</v>
      </c>
      <c r="B27">
        <v>47484</v>
      </c>
      <c r="C27" s="10">
        <v>58836.363438230896</v>
      </c>
      <c r="D27" s="10">
        <v>39741.051696320043</v>
      </c>
      <c r="E27" s="10">
        <v>962820</v>
      </c>
      <c r="F27" s="10">
        <v>55.295044122178908</v>
      </c>
      <c r="G27" s="10">
        <v>405.25692072596797</v>
      </c>
      <c r="H27" s="10">
        <v>21007.08</v>
      </c>
      <c r="I27" s="10">
        <v>15077.36</v>
      </c>
      <c r="J27" s="10">
        <v>5929.72</v>
      </c>
      <c r="K27" s="10">
        <v>2884.7220000000002</v>
      </c>
      <c r="L27" s="10">
        <v>19621.39</v>
      </c>
      <c r="M27" s="10">
        <v>6726.9809999999998</v>
      </c>
      <c r="N27" s="10">
        <v>3387.1469999999999</v>
      </c>
      <c r="O27" s="10">
        <v>1742.028</v>
      </c>
      <c r="P27" s="10">
        <v>7765.2370000000001</v>
      </c>
      <c r="Q27" s="10">
        <v>1385.6900000000023</v>
      </c>
      <c r="R27" s="10"/>
      <c r="S27" s="10">
        <v>47484</v>
      </c>
      <c r="T27" s="10">
        <v>461.26229999999998</v>
      </c>
      <c r="U27" s="10">
        <v>9616.4459999999999</v>
      </c>
      <c r="V27" s="10">
        <v>-240.55369999999999</v>
      </c>
      <c r="W27" s="11">
        <v>4.3759399999999999</v>
      </c>
      <c r="Y27" s="12"/>
      <c r="Z27" s="12"/>
      <c r="AA27" s="12"/>
      <c r="AB27" s="12"/>
      <c r="AC27" s="12"/>
    </row>
    <row r="28" spans="1:29" x14ac:dyDescent="0.25">
      <c r="A28" s="1">
        <f t="shared" si="0"/>
        <v>2031</v>
      </c>
      <c r="B28">
        <v>47849</v>
      </c>
      <c r="C28" s="10">
        <v>60231.678133885805</v>
      </c>
      <c r="D28" s="10">
        <v>39885.800333530766</v>
      </c>
      <c r="E28" s="10">
        <v>962098</v>
      </c>
      <c r="F28" s="10">
        <v>55.874571639644863</v>
      </c>
      <c r="G28" s="10">
        <v>402.56847949911111</v>
      </c>
      <c r="H28" s="10">
        <v>21539.8</v>
      </c>
      <c r="I28" s="10">
        <v>15434.92</v>
      </c>
      <c r="J28" s="10">
        <v>6104.8770000000004</v>
      </c>
      <c r="K28" s="10">
        <v>2984.663</v>
      </c>
      <c r="L28" s="10">
        <v>20184.009999999998</v>
      </c>
      <c r="M28" s="10">
        <v>7001.2330000000002</v>
      </c>
      <c r="N28" s="10">
        <v>3460.3420000000001</v>
      </c>
      <c r="O28" s="10">
        <v>1773.0450000000001</v>
      </c>
      <c r="P28" s="10">
        <v>7949.3909999999996</v>
      </c>
      <c r="Q28" s="10">
        <v>1355.7900000000009</v>
      </c>
      <c r="R28" s="10"/>
      <c r="S28" s="10">
        <v>47849</v>
      </c>
      <c r="T28" s="10">
        <v>422.62380000000002</v>
      </c>
      <c r="U28" s="10">
        <v>8683.2800000000007</v>
      </c>
      <c r="V28" s="10">
        <v>-1173.72</v>
      </c>
      <c r="W28" s="11">
        <v>4.3948</v>
      </c>
      <c r="Y28" s="12"/>
      <c r="Z28" s="12"/>
      <c r="AA28" s="12"/>
      <c r="AB28" s="12"/>
      <c r="AC28" s="12"/>
    </row>
    <row r="29" spans="1:29" x14ac:dyDescent="0.25">
      <c r="A29" s="1">
        <f t="shared" si="0"/>
        <v>2032</v>
      </c>
      <c r="B29">
        <v>48214</v>
      </c>
      <c r="C29" s="10">
        <v>61702.828410159214</v>
      </c>
      <c r="D29" s="10">
        <v>40058.841534693915</v>
      </c>
      <c r="E29" s="10">
        <v>961094</v>
      </c>
      <c r="F29" s="10">
        <v>56.456360284803459</v>
      </c>
      <c r="G29" s="10">
        <v>400.20573652319376</v>
      </c>
      <c r="H29" s="10">
        <v>22097.06</v>
      </c>
      <c r="I29" s="10">
        <v>15811.91</v>
      </c>
      <c r="J29" s="10">
        <v>6285.1409999999996</v>
      </c>
      <c r="K29" s="10">
        <v>3086.893</v>
      </c>
      <c r="L29" s="10">
        <v>20789.150000000001</v>
      </c>
      <c r="M29" s="10">
        <v>7300.3540000000003</v>
      </c>
      <c r="N29" s="10">
        <v>3536.2510000000002</v>
      </c>
      <c r="O29" s="10">
        <v>1808.9880000000001</v>
      </c>
      <c r="P29" s="10">
        <v>8143.5529999999999</v>
      </c>
      <c r="Q29" s="10">
        <v>1307.9099999999999</v>
      </c>
      <c r="R29" s="10"/>
      <c r="S29" s="10">
        <v>48214</v>
      </c>
      <c r="T29" s="10">
        <v>382.92320000000001</v>
      </c>
      <c r="U29" s="10">
        <v>7758.2929999999997</v>
      </c>
      <c r="V29" s="10">
        <v>-2098.7069999999999</v>
      </c>
      <c r="W29" s="11">
        <v>4.4098900000000008</v>
      </c>
      <c r="Y29" s="12"/>
      <c r="Z29" s="12"/>
      <c r="AA29" s="12"/>
      <c r="AB29" s="12"/>
      <c r="AC29" s="12"/>
    </row>
    <row r="30" spans="1:29" x14ac:dyDescent="0.25">
      <c r="A30" s="1">
        <f t="shared" si="0"/>
        <v>2033</v>
      </c>
      <c r="B30">
        <v>48580</v>
      </c>
      <c r="C30" s="10">
        <v>63233.721958997405</v>
      </c>
      <c r="D30" s="10">
        <v>40247.761330557252</v>
      </c>
      <c r="E30" s="10">
        <v>959832</v>
      </c>
      <c r="F30" s="10">
        <v>57.040333408450557</v>
      </c>
      <c r="G30" s="10">
        <v>398.0079855063878</v>
      </c>
      <c r="H30" s="10">
        <v>22675.57</v>
      </c>
      <c r="I30" s="10">
        <v>16204.22</v>
      </c>
      <c r="J30" s="10">
        <v>6471.348</v>
      </c>
      <c r="K30" s="10">
        <v>3192.2649999999999</v>
      </c>
      <c r="L30" s="10">
        <v>21417.19</v>
      </c>
      <c r="M30" s="10">
        <v>7610.2129999999997</v>
      </c>
      <c r="N30" s="10">
        <v>3613.511</v>
      </c>
      <c r="O30" s="10">
        <v>1847.864</v>
      </c>
      <c r="P30" s="10">
        <v>8345.6010000000006</v>
      </c>
      <c r="Q30" s="10">
        <v>1258.380000000001</v>
      </c>
      <c r="R30" s="10"/>
      <c r="S30" s="10">
        <v>48580</v>
      </c>
      <c r="T30" s="10">
        <v>343.06880000000001</v>
      </c>
      <c r="U30" s="10">
        <v>6842.982</v>
      </c>
      <c r="V30" s="10">
        <v>-3014.018</v>
      </c>
      <c r="W30" s="11">
        <v>4.4219599999999994</v>
      </c>
      <c r="Y30" s="12"/>
      <c r="Z30" s="12"/>
      <c r="AA30" s="12"/>
      <c r="AB30" s="12"/>
      <c r="AC30" s="12"/>
    </row>
    <row r="31" spans="1:29" x14ac:dyDescent="0.25">
      <c r="A31" s="1">
        <f t="shared" si="0"/>
        <v>2034</v>
      </c>
      <c r="B31">
        <v>48945</v>
      </c>
      <c r="C31" s="10">
        <v>64800.13618080967</v>
      </c>
      <c r="D31" s="10">
        <v>40436.061058667663</v>
      </c>
      <c r="E31" s="10">
        <v>958313</v>
      </c>
      <c r="F31" s="10">
        <v>57.627046956982554</v>
      </c>
      <c r="G31" s="10">
        <v>395.84785933724834</v>
      </c>
      <c r="H31" s="10">
        <v>23270.6</v>
      </c>
      <c r="I31" s="10">
        <v>16605.63</v>
      </c>
      <c r="J31" s="10">
        <v>6664.9759999999997</v>
      </c>
      <c r="K31" s="10">
        <v>3302.7710000000002</v>
      </c>
      <c r="L31" s="10">
        <v>22054.54</v>
      </c>
      <c r="M31" s="10">
        <v>7923.1149999999998</v>
      </c>
      <c r="N31" s="10">
        <v>3690.51</v>
      </c>
      <c r="O31" s="10">
        <v>1888.5730000000001</v>
      </c>
      <c r="P31" s="10">
        <v>8552.3369999999995</v>
      </c>
      <c r="Q31" s="10">
        <v>1216.0599999999977</v>
      </c>
      <c r="R31" s="10"/>
      <c r="S31" s="10">
        <v>48945</v>
      </c>
      <c r="T31" s="10">
        <v>303.255</v>
      </c>
      <c r="U31" s="10">
        <v>5930.1769999999997</v>
      </c>
      <c r="V31" s="10">
        <v>-3926.8229999999999</v>
      </c>
      <c r="W31" s="11">
        <v>4.4316199999999997</v>
      </c>
      <c r="Y31" s="12"/>
      <c r="Z31" s="12"/>
      <c r="AA31" s="12"/>
      <c r="AB31" s="12"/>
      <c r="AC31" s="12"/>
    </row>
    <row r="32" spans="1:29" x14ac:dyDescent="0.25">
      <c r="A32" s="1">
        <f t="shared" si="0"/>
        <v>2035</v>
      </c>
      <c r="B32">
        <v>49310</v>
      </c>
      <c r="C32" s="10">
        <v>66402.031793768081</v>
      </c>
      <c r="D32" s="10">
        <v>40623.193225089606</v>
      </c>
      <c r="E32" s="10">
        <v>956547</v>
      </c>
      <c r="F32" s="10">
        <v>58.215783164137008</v>
      </c>
      <c r="G32" s="10">
        <v>393.73746433211954</v>
      </c>
      <c r="H32" s="10">
        <v>23880.19</v>
      </c>
      <c r="I32" s="10">
        <v>17016.13</v>
      </c>
      <c r="J32" s="10">
        <v>6864.0630000000001</v>
      </c>
      <c r="K32" s="10">
        <v>3416.8980000000001</v>
      </c>
      <c r="L32" s="10">
        <v>22700.79</v>
      </c>
      <c r="M32" s="10">
        <v>8242.5339999999997</v>
      </c>
      <c r="N32" s="10">
        <v>3764.39</v>
      </c>
      <c r="O32" s="10">
        <v>1930.1079999999999</v>
      </c>
      <c r="P32" s="10">
        <v>8763.7549999999992</v>
      </c>
      <c r="Q32" s="10">
        <v>1179.3999999999978</v>
      </c>
      <c r="R32" s="10"/>
      <c r="S32" s="10">
        <v>49310</v>
      </c>
      <c r="T32" s="10">
        <v>263.2611</v>
      </c>
      <c r="U32" s="10">
        <v>5014.0379999999996</v>
      </c>
      <c r="V32" s="10">
        <v>-4842.9620000000004</v>
      </c>
      <c r="W32" s="11">
        <v>4.4393500000000001</v>
      </c>
      <c r="Y32" s="12"/>
      <c r="Z32" s="12"/>
      <c r="AA32" s="12"/>
      <c r="AB32" s="12"/>
      <c r="AC32" s="12"/>
    </row>
    <row r="33" spans="1:29" x14ac:dyDescent="0.25">
      <c r="A33" s="1">
        <f t="shared" si="0"/>
        <v>2036</v>
      </c>
      <c r="B33">
        <v>49675</v>
      </c>
      <c r="C33" s="10">
        <v>68041.435357067545</v>
      </c>
      <c r="D33" s="10">
        <v>40809.936820112227</v>
      </c>
      <c r="E33" s="10">
        <v>954529</v>
      </c>
      <c r="F33" s="10">
        <v>58.808342661345726</v>
      </c>
      <c r="G33" s="10">
        <v>391.67378414098863</v>
      </c>
      <c r="H33" s="10">
        <v>24504.39</v>
      </c>
      <c r="I33" s="10">
        <v>17436.240000000002</v>
      </c>
      <c r="J33" s="10">
        <v>7068.1490000000003</v>
      </c>
      <c r="K33" s="10">
        <v>3534.2939999999999</v>
      </c>
      <c r="L33" s="10">
        <v>23357.84</v>
      </c>
      <c r="M33" s="10">
        <v>8568.6919999999991</v>
      </c>
      <c r="N33" s="10">
        <v>3837.1129999999998</v>
      </c>
      <c r="O33" s="10">
        <v>1971.914</v>
      </c>
      <c r="P33" s="10">
        <v>8980.1239999999998</v>
      </c>
      <c r="Q33" s="10">
        <v>1146.5499999999993</v>
      </c>
      <c r="R33" s="10"/>
      <c r="S33" s="10">
        <v>49675</v>
      </c>
      <c r="T33" s="10">
        <v>222.90039999999999</v>
      </c>
      <c r="U33" s="10">
        <v>4090.3890000000001</v>
      </c>
      <c r="V33" s="10">
        <v>-5766.6109999999999</v>
      </c>
      <c r="W33" s="11">
        <v>4.4455300000000006</v>
      </c>
      <c r="Y33" s="12"/>
      <c r="Z33" s="12"/>
      <c r="AA33" s="12"/>
      <c r="AB33" s="12"/>
      <c r="AC33" s="12"/>
    </row>
    <row r="34" spans="1:29" x14ac:dyDescent="0.25">
      <c r="A34" s="1">
        <f t="shared" si="0"/>
        <v>2037</v>
      </c>
      <c r="B34">
        <v>50041</v>
      </c>
      <c r="C34" s="10">
        <v>69765.987025896451</v>
      </c>
      <c r="D34" s="10">
        <v>41023.826180232325</v>
      </c>
      <c r="E34" s="10">
        <v>952297</v>
      </c>
      <c r="F34" s="10">
        <v>59.405936543206877</v>
      </c>
      <c r="G34" s="10">
        <v>389.84969733630891</v>
      </c>
      <c r="H34" s="10">
        <v>25153.63</v>
      </c>
      <c r="I34" s="10">
        <v>17878.169999999998</v>
      </c>
      <c r="J34" s="10">
        <v>7275.46</v>
      </c>
      <c r="K34" s="10">
        <v>3651.79</v>
      </c>
      <c r="L34" s="10">
        <v>24044.37</v>
      </c>
      <c r="M34" s="10">
        <v>8906.9590000000007</v>
      </c>
      <c r="N34" s="10">
        <v>3911.6669999999999</v>
      </c>
      <c r="O34" s="10">
        <v>2018.0150000000001</v>
      </c>
      <c r="P34" s="10">
        <v>9207.7309999999998</v>
      </c>
      <c r="Q34" s="10">
        <v>1109.260000000002</v>
      </c>
      <c r="R34" s="10"/>
      <c r="S34" s="10">
        <v>50041</v>
      </c>
      <c r="T34" s="10">
        <v>182.04150000000001</v>
      </c>
      <c r="U34" s="10">
        <v>3163.17</v>
      </c>
      <c r="V34" s="10">
        <v>-6693.83</v>
      </c>
      <c r="W34" s="11">
        <v>4.4504700000000001</v>
      </c>
      <c r="Y34" s="12"/>
      <c r="Z34" s="12"/>
      <c r="AA34" s="12"/>
      <c r="AB34" s="12"/>
      <c r="AC34" s="12"/>
    </row>
    <row r="35" spans="1:29" x14ac:dyDescent="0.25">
      <c r="A35" s="1">
        <f t="shared" si="0"/>
        <v>2038</v>
      </c>
      <c r="B35">
        <v>50406</v>
      </c>
      <c r="C35" s="10">
        <v>71571.853402215187</v>
      </c>
      <c r="D35" s="10">
        <v>41260.510745727326</v>
      </c>
      <c r="E35" s="10">
        <v>949870</v>
      </c>
      <c r="F35" s="10">
        <v>60.009262706443529</v>
      </c>
      <c r="G35" s="10">
        <v>388.21888521742238</v>
      </c>
      <c r="H35" s="10">
        <v>25828.19</v>
      </c>
      <c r="I35" s="10">
        <v>18340.939999999999</v>
      </c>
      <c r="J35" s="10">
        <v>7487.2470000000003</v>
      </c>
      <c r="K35" s="10">
        <v>3770.4360000000001</v>
      </c>
      <c r="L35" s="10">
        <v>24759.71</v>
      </c>
      <c r="M35" s="10">
        <v>9258.0069999999996</v>
      </c>
      <c r="N35" s="10">
        <v>3987.64</v>
      </c>
      <c r="O35" s="10">
        <v>2067.9949999999999</v>
      </c>
      <c r="P35" s="10">
        <v>9446.07</v>
      </c>
      <c r="Q35" s="10">
        <v>1068.4799999999996</v>
      </c>
      <c r="R35" s="10"/>
      <c r="S35" s="10">
        <v>50406</v>
      </c>
      <c r="T35" s="10">
        <v>140.90110000000001</v>
      </c>
      <c r="U35" s="10">
        <v>2235.5909999999999</v>
      </c>
      <c r="V35" s="10">
        <v>-7621.4089999999997</v>
      </c>
      <c r="W35" s="11">
        <v>4.4544300000000003</v>
      </c>
      <c r="Y35" s="12"/>
      <c r="Z35" s="12"/>
      <c r="AA35" s="12"/>
      <c r="AB35" s="12"/>
      <c r="AC35" s="12"/>
    </row>
    <row r="36" spans="1:29" x14ac:dyDescent="0.25">
      <c r="A36" s="1">
        <f t="shared" si="0"/>
        <v>2039</v>
      </c>
      <c r="B36">
        <v>50771</v>
      </c>
      <c r="C36" s="10">
        <v>73423.269971216432</v>
      </c>
      <c r="D36" s="10">
        <v>41497.869412501226</v>
      </c>
      <c r="E36" s="10">
        <v>947253</v>
      </c>
      <c r="F36" s="10">
        <v>60.617702202549566</v>
      </c>
      <c r="G36" s="10">
        <v>386.58320941790083</v>
      </c>
      <c r="H36" s="10">
        <v>26519.11</v>
      </c>
      <c r="I36" s="10">
        <v>18815.38</v>
      </c>
      <c r="J36" s="10">
        <v>7703.7250000000004</v>
      </c>
      <c r="K36" s="10">
        <v>3891.1759999999999</v>
      </c>
      <c r="L36" s="10">
        <v>25489.87</v>
      </c>
      <c r="M36" s="10">
        <v>9615.5709999999999</v>
      </c>
      <c r="N36" s="10">
        <v>4063.81</v>
      </c>
      <c r="O36" s="10">
        <v>2120.0680000000002</v>
      </c>
      <c r="P36" s="10">
        <v>9690.42</v>
      </c>
      <c r="Q36" s="10">
        <v>1029.2400000000016</v>
      </c>
      <c r="R36" s="10"/>
      <c r="S36" s="10">
        <v>50771</v>
      </c>
      <c r="T36" s="10">
        <v>99.653499999999994</v>
      </c>
      <c r="U36" s="10">
        <v>1306.0050000000001</v>
      </c>
      <c r="V36" s="10">
        <v>-8550.9950000000008</v>
      </c>
      <c r="W36" s="11">
        <v>4.4575899999999997</v>
      </c>
      <c r="Y36" s="12"/>
      <c r="Z36" s="12"/>
      <c r="AA36" s="12"/>
      <c r="AB36" s="12"/>
      <c r="AC36" s="12"/>
    </row>
    <row r="37" spans="1:29" x14ac:dyDescent="0.25">
      <c r="A37" s="1">
        <f t="shared" si="0"/>
        <v>2040</v>
      </c>
      <c r="B37">
        <v>51136</v>
      </c>
      <c r="C37" s="10">
        <v>75313.727979919146</v>
      </c>
      <c r="D37" s="10">
        <v>41731.697685636595</v>
      </c>
      <c r="E37" s="10">
        <v>944454</v>
      </c>
      <c r="F37" s="10">
        <v>61.230053248448201</v>
      </c>
      <c r="G37" s="10">
        <v>384.91854200510363</v>
      </c>
      <c r="H37" s="10">
        <v>27223.14</v>
      </c>
      <c r="I37" s="10">
        <v>19299.830000000002</v>
      </c>
      <c r="J37" s="10">
        <v>7923.3059999999996</v>
      </c>
      <c r="K37" s="10">
        <v>4013.0619999999999</v>
      </c>
      <c r="L37" s="10">
        <v>26233.439999999999</v>
      </c>
      <c r="M37" s="10">
        <v>9980.0519999999997</v>
      </c>
      <c r="N37" s="10">
        <v>4140.0730000000003</v>
      </c>
      <c r="O37" s="10">
        <v>2173.3939999999998</v>
      </c>
      <c r="P37" s="10">
        <v>9939.9230000000007</v>
      </c>
      <c r="Q37" s="10">
        <v>989.70000000000073</v>
      </c>
      <c r="R37" s="10"/>
      <c r="S37" s="10">
        <v>51136</v>
      </c>
      <c r="T37" s="10">
        <v>58.249400000000001</v>
      </c>
      <c r="U37" s="10">
        <v>374.55399999999997</v>
      </c>
      <c r="V37" s="10">
        <v>-9482.4459999999999</v>
      </c>
      <c r="W37" s="11">
        <v>4.4601199999999999</v>
      </c>
      <c r="Y37" s="12"/>
      <c r="Z37" s="12"/>
      <c r="AA37" s="12"/>
      <c r="AB37" s="12"/>
      <c r="AC37" s="12"/>
    </row>
    <row r="38" spans="1:29" x14ac:dyDescent="0.25">
      <c r="A38" s="1">
        <f t="shared" si="0"/>
        <v>2041</v>
      </c>
      <c r="B38">
        <v>51502</v>
      </c>
      <c r="C38" s="10">
        <v>77217.324665216904</v>
      </c>
      <c r="D38" s="10">
        <v>41947.540250805941</v>
      </c>
      <c r="E38" s="10">
        <v>941512</v>
      </c>
      <c r="F38" s="10">
        <v>61.848052984155061</v>
      </c>
      <c r="G38" s="10">
        <v>383.07514861416399</v>
      </c>
      <c r="H38" s="10">
        <v>27932.43</v>
      </c>
      <c r="I38" s="10">
        <v>19787.650000000001</v>
      </c>
      <c r="J38" s="10">
        <v>8144.7830000000004</v>
      </c>
      <c r="K38" s="10">
        <v>4135.5780000000004</v>
      </c>
      <c r="L38" s="10">
        <v>26979.93</v>
      </c>
      <c r="M38" s="10">
        <v>10344.49</v>
      </c>
      <c r="N38" s="10">
        <v>4217.2430000000004</v>
      </c>
      <c r="O38" s="10">
        <v>2227.0320000000002</v>
      </c>
      <c r="P38" s="10">
        <v>10191.16</v>
      </c>
      <c r="Q38" s="10">
        <v>952.5</v>
      </c>
      <c r="R38" s="10"/>
      <c r="S38" s="10">
        <v>51502</v>
      </c>
      <c r="T38" s="10">
        <v>16.713149999999999</v>
      </c>
      <c r="U38" s="10">
        <v>-561.2328</v>
      </c>
      <c r="V38" s="10">
        <v>-10418.23</v>
      </c>
      <c r="W38" s="11">
        <v>4.4621500000000003</v>
      </c>
      <c r="Y38" s="12"/>
      <c r="Z38" s="12"/>
      <c r="AA38" s="12"/>
      <c r="AB38" s="12"/>
      <c r="AC38" s="12"/>
    </row>
    <row r="39" spans="1:29" x14ac:dyDescent="0.25">
      <c r="A39" s="1">
        <f t="shared" si="0"/>
        <v>2042</v>
      </c>
      <c r="B39">
        <v>51867</v>
      </c>
      <c r="C39" s="10">
        <v>79211.916054141489</v>
      </c>
      <c r="D39" s="10">
        <v>42187.333536405167</v>
      </c>
      <c r="E39" s="10">
        <v>938427</v>
      </c>
      <c r="F39" s="10">
        <v>62.471598443514296</v>
      </c>
      <c r="G39" s="10">
        <v>381.41282592019729</v>
      </c>
      <c r="H39" s="10">
        <v>28665.39</v>
      </c>
      <c r="I39" s="10">
        <v>20298.78</v>
      </c>
      <c r="J39" s="10">
        <v>8366.6129999999994</v>
      </c>
      <c r="K39" s="10">
        <v>4255.384</v>
      </c>
      <c r="L39" s="10">
        <v>27753.33</v>
      </c>
      <c r="M39" s="10">
        <v>10714.85</v>
      </c>
      <c r="N39" s="10">
        <v>4300.0060000000003</v>
      </c>
      <c r="O39" s="10">
        <v>2284.0680000000002</v>
      </c>
      <c r="P39" s="10">
        <v>10454.41</v>
      </c>
      <c r="Q39" s="10">
        <v>912.05999999999767</v>
      </c>
      <c r="R39" s="10"/>
      <c r="S39" s="10">
        <v>51867</v>
      </c>
      <c r="T39" s="10">
        <v>-25.052129999999998</v>
      </c>
      <c r="U39" s="10">
        <v>-1498.345</v>
      </c>
      <c r="V39" s="10">
        <v>-11355.34</v>
      </c>
      <c r="W39" s="11">
        <v>4.4637700000000002</v>
      </c>
      <c r="Y39" s="12"/>
      <c r="Z39" s="12"/>
      <c r="AA39" s="12"/>
      <c r="AB39" s="12"/>
      <c r="AC39" s="12"/>
    </row>
    <row r="40" spans="1:29" x14ac:dyDescent="0.25">
      <c r="A40" s="1">
        <f t="shared" si="0"/>
        <v>2043</v>
      </c>
      <c r="B40">
        <v>52232</v>
      </c>
      <c r="C40" s="10">
        <v>81250.214233068124</v>
      </c>
      <c r="D40" s="10">
        <v>42424.42367994885</v>
      </c>
      <c r="E40" s="10">
        <v>935210</v>
      </c>
      <c r="F40" s="10">
        <v>63.101892274575441</v>
      </c>
      <c r="G40" s="10">
        <v>379.70419659529256</v>
      </c>
      <c r="H40" s="10">
        <v>29413.58</v>
      </c>
      <c r="I40" s="10">
        <v>20821.11</v>
      </c>
      <c r="J40" s="10">
        <v>8592.473</v>
      </c>
      <c r="K40" s="10">
        <v>4376.8789999999999</v>
      </c>
      <c r="L40" s="10">
        <v>28542.48</v>
      </c>
      <c r="M40" s="10">
        <v>11090.23</v>
      </c>
      <c r="N40" s="10">
        <v>4386.6769999999997</v>
      </c>
      <c r="O40" s="10">
        <v>2342.1489999999999</v>
      </c>
      <c r="P40" s="10">
        <v>10723.42</v>
      </c>
      <c r="Q40" s="10">
        <v>871.10000000000218</v>
      </c>
      <c r="R40" s="10"/>
      <c r="S40" s="10">
        <v>52232</v>
      </c>
      <c r="T40" s="10">
        <v>-66.902060000000006</v>
      </c>
      <c r="U40" s="10">
        <v>-2436.3470000000002</v>
      </c>
      <c r="V40" s="10">
        <v>-12293.35</v>
      </c>
      <c r="W40" s="11">
        <v>4.4650600000000003</v>
      </c>
      <c r="Y40" s="12"/>
      <c r="Z40" s="12"/>
      <c r="AA40" s="12"/>
      <c r="AB40" s="12"/>
      <c r="AC40" s="12"/>
    </row>
    <row r="41" spans="1:29" x14ac:dyDescent="0.25">
      <c r="A41" s="1">
        <f t="shared" si="0"/>
        <v>2044</v>
      </c>
      <c r="B41">
        <v>52597</v>
      </c>
      <c r="C41" s="10">
        <v>83329.498775572545</v>
      </c>
      <c r="D41" s="10">
        <v>42656.973178053784</v>
      </c>
      <c r="E41" s="10">
        <v>931871</v>
      </c>
      <c r="F41" s="10">
        <v>63.737834333794318</v>
      </c>
      <c r="G41" s="10">
        <v>377.95281863723108</v>
      </c>
      <c r="H41" s="10">
        <v>30174.02</v>
      </c>
      <c r="I41" s="10">
        <v>21353.95</v>
      </c>
      <c r="J41" s="10">
        <v>8820.0720000000001</v>
      </c>
      <c r="K41" s="10">
        <v>4497.7389999999996</v>
      </c>
      <c r="L41" s="10">
        <v>29344.15</v>
      </c>
      <c r="M41" s="10">
        <v>11468.27</v>
      </c>
      <c r="N41" s="10">
        <v>4477.9669999999996</v>
      </c>
      <c r="O41" s="10">
        <v>2400.0619999999999</v>
      </c>
      <c r="P41" s="10">
        <v>10997.85</v>
      </c>
      <c r="Q41" s="10">
        <v>829.86999999999898</v>
      </c>
      <c r="R41" s="10"/>
      <c r="S41" s="10">
        <v>52597</v>
      </c>
      <c r="T41" s="10">
        <v>-108.80970000000001</v>
      </c>
      <c r="U41" s="10">
        <v>-3375.027</v>
      </c>
      <c r="V41" s="10">
        <v>-13232.03</v>
      </c>
      <c r="W41" s="11">
        <v>4.4661</v>
      </c>
      <c r="Y41" s="12"/>
      <c r="Z41" s="12"/>
      <c r="AA41" s="12"/>
      <c r="AB41" s="12"/>
      <c r="AC41" s="12"/>
    </row>
    <row r="42" spans="1:29" x14ac:dyDescent="0.25">
      <c r="A42" s="1">
        <f t="shared" si="0"/>
        <v>2045</v>
      </c>
      <c r="B42">
        <v>52963</v>
      </c>
      <c r="C42" s="10">
        <v>85409.326445373066</v>
      </c>
      <c r="D42" s="10">
        <v>42864.362528044519</v>
      </c>
      <c r="E42" s="10">
        <v>928438</v>
      </c>
      <c r="F42" s="10">
        <v>64.378575289012332</v>
      </c>
      <c r="G42" s="10">
        <v>375.99138073705063</v>
      </c>
      <c r="H42" s="10">
        <v>30938.720000000001</v>
      </c>
      <c r="I42" s="10">
        <v>21886.92</v>
      </c>
      <c r="J42" s="10">
        <v>9051.7970000000005</v>
      </c>
      <c r="K42" s="10">
        <v>4621.58</v>
      </c>
      <c r="L42" s="10">
        <v>30146.13</v>
      </c>
      <c r="M42" s="10">
        <v>11845.02</v>
      </c>
      <c r="N42" s="10">
        <v>4571.9309999999996</v>
      </c>
      <c r="O42" s="10">
        <v>2456.8380000000002</v>
      </c>
      <c r="P42" s="10">
        <v>11272.34</v>
      </c>
      <c r="Q42" s="10">
        <v>792.59000000000015</v>
      </c>
      <c r="R42" s="10"/>
      <c r="S42" s="10">
        <v>52963</v>
      </c>
      <c r="T42" s="10">
        <v>-150.76009999999999</v>
      </c>
      <c r="U42" s="10">
        <v>-4318.3770000000004</v>
      </c>
      <c r="V42" s="10">
        <v>-14175.38</v>
      </c>
      <c r="W42" s="11">
        <v>4.4669300000000005</v>
      </c>
      <c r="Y42" s="12"/>
      <c r="Z42" s="12"/>
      <c r="AA42" s="12"/>
      <c r="AB42" s="12"/>
      <c r="AC42" s="12"/>
    </row>
    <row r="43" spans="1:29" x14ac:dyDescent="0.25">
      <c r="A43" s="1">
        <f t="shared" si="0"/>
        <v>2046</v>
      </c>
      <c r="B43">
        <v>53328</v>
      </c>
      <c r="C43" s="10">
        <v>87554.839050390146</v>
      </c>
      <c r="D43" s="10">
        <v>43079.533885873112</v>
      </c>
      <c r="E43" s="10">
        <v>924920</v>
      </c>
      <c r="F43" s="10">
        <v>65.025558392520452</v>
      </c>
      <c r="G43" s="10">
        <v>374.08958328351679</v>
      </c>
      <c r="H43" s="10">
        <v>31722.95</v>
      </c>
      <c r="I43" s="10">
        <v>22436.73</v>
      </c>
      <c r="J43" s="10">
        <v>9286.223</v>
      </c>
      <c r="K43" s="10">
        <v>4745.7550000000001</v>
      </c>
      <c r="L43" s="10">
        <v>30969.51</v>
      </c>
      <c r="M43" s="10">
        <v>12225.51</v>
      </c>
      <c r="N43" s="10">
        <v>4673.0550000000003</v>
      </c>
      <c r="O43" s="10">
        <v>2515.4360000000001</v>
      </c>
      <c r="P43" s="10">
        <v>11555.51</v>
      </c>
      <c r="Q43" s="10">
        <v>753.44000000000233</v>
      </c>
      <c r="R43" s="10"/>
      <c r="S43" s="10">
        <v>53328</v>
      </c>
      <c r="T43" s="10">
        <v>-192.92750000000001</v>
      </c>
      <c r="U43" s="10">
        <v>-5264.7439999999997</v>
      </c>
      <c r="V43" s="10">
        <v>-15121.74</v>
      </c>
      <c r="W43" s="11">
        <v>4.4675899999999995</v>
      </c>
      <c r="Y43" s="12"/>
      <c r="Z43" s="12"/>
      <c r="AA43" s="12"/>
      <c r="AB43" s="12"/>
      <c r="AC43" s="12"/>
    </row>
    <row r="44" spans="1:29" x14ac:dyDescent="0.25">
      <c r="A44" s="1">
        <f t="shared" si="0"/>
        <v>2047</v>
      </c>
      <c r="B44">
        <v>53693</v>
      </c>
      <c r="C44" s="10">
        <v>89756.422181687783</v>
      </c>
      <c r="D44" s="10">
        <v>43296.834446071269</v>
      </c>
      <c r="E44" s="10">
        <v>921316</v>
      </c>
      <c r="F44" s="10">
        <v>65.67912569294559</v>
      </c>
      <c r="G44" s="10">
        <v>372.18793582908808</v>
      </c>
      <c r="H44" s="10">
        <v>32525.64</v>
      </c>
      <c r="I44" s="10">
        <v>23000.9</v>
      </c>
      <c r="J44" s="10">
        <v>9524.7360000000008</v>
      </c>
      <c r="K44" s="10">
        <v>4871.7169999999996</v>
      </c>
      <c r="L44" s="10">
        <v>31801.63</v>
      </c>
      <c r="M44" s="10">
        <v>12599.39</v>
      </c>
      <c r="N44" s="10">
        <v>4780.7280000000001</v>
      </c>
      <c r="O44" s="10">
        <v>2575.4380000000001</v>
      </c>
      <c r="P44" s="10">
        <v>11846.07</v>
      </c>
      <c r="Q44" s="10">
        <v>724.0099999999984</v>
      </c>
      <c r="R44" s="10"/>
      <c r="S44" s="10">
        <v>53693</v>
      </c>
      <c r="T44" s="10">
        <v>-235.2354</v>
      </c>
      <c r="U44" s="10">
        <v>-6223.99</v>
      </c>
      <c r="V44" s="10">
        <v>-16080.99</v>
      </c>
      <c r="W44" s="11">
        <v>4.4681199999999999</v>
      </c>
      <c r="Y44" s="12"/>
      <c r="Z44" s="12"/>
      <c r="AA44" s="12"/>
      <c r="AB44" s="12"/>
      <c r="AC44" s="12"/>
    </row>
    <row r="45" spans="1:29" x14ac:dyDescent="0.25">
      <c r="A45" s="1">
        <f t="shared" si="0"/>
        <v>2048</v>
      </c>
      <c r="B45">
        <v>54058</v>
      </c>
      <c r="C45" s="10">
        <v>92014.265092931833</v>
      </c>
      <c r="D45" s="10">
        <v>43515.669753311478</v>
      </c>
      <c r="E45" s="10">
        <v>917646</v>
      </c>
      <c r="F45" s="10">
        <v>66.340039371920469</v>
      </c>
      <c r="G45" s="10">
        <v>370.2913368015179</v>
      </c>
      <c r="H45" s="10">
        <v>33345.199999999997</v>
      </c>
      <c r="I45" s="10">
        <v>23579.5</v>
      </c>
      <c r="J45" s="10">
        <v>9765.6980000000003</v>
      </c>
      <c r="K45" s="10">
        <v>4997.5119999999997</v>
      </c>
      <c r="L45" s="10">
        <v>32650.04</v>
      </c>
      <c r="M45" s="10">
        <v>12974.24</v>
      </c>
      <c r="N45" s="10">
        <v>4895.6629999999996</v>
      </c>
      <c r="O45" s="10">
        <v>2636.0740000000001</v>
      </c>
      <c r="P45" s="10">
        <v>12144.06</v>
      </c>
      <c r="Q45" s="10">
        <v>695.15999999999622</v>
      </c>
      <c r="R45" s="10"/>
      <c r="S45" s="10">
        <v>54058</v>
      </c>
      <c r="T45" s="10">
        <v>-278.12209999999999</v>
      </c>
      <c r="U45" s="10">
        <v>-7197.2719999999999</v>
      </c>
      <c r="V45" s="10">
        <v>-17054.27</v>
      </c>
      <c r="W45" s="11">
        <v>4.4685500000000005</v>
      </c>
      <c r="Y45" s="12"/>
      <c r="Z45" s="12"/>
      <c r="AA45" s="12"/>
      <c r="AB45" s="12"/>
      <c r="AC45" s="12"/>
    </row>
    <row r="46" spans="1:29" x14ac:dyDescent="0.25">
      <c r="A46" s="1">
        <f t="shared" si="0"/>
        <v>2049</v>
      </c>
      <c r="B46">
        <v>54424</v>
      </c>
      <c r="C46" s="10">
        <v>94271.488111596904</v>
      </c>
      <c r="D46" s="10">
        <v>43708.973444203264</v>
      </c>
      <c r="E46" s="10">
        <v>913937</v>
      </c>
      <c r="F46" s="10">
        <v>67.006807426140981</v>
      </c>
      <c r="G46" s="10">
        <v>368.19602672948042</v>
      </c>
      <c r="H46" s="10">
        <v>34167.82</v>
      </c>
      <c r="I46" s="10">
        <v>24157.93</v>
      </c>
      <c r="J46" s="10">
        <v>10009.89</v>
      </c>
      <c r="K46" s="10">
        <v>5125.1149999999998</v>
      </c>
      <c r="L46" s="10">
        <v>33496.31</v>
      </c>
      <c r="M46" s="10">
        <v>13343.6</v>
      </c>
      <c r="N46" s="10">
        <v>5014.4110000000001</v>
      </c>
      <c r="O46" s="10">
        <v>2696.328</v>
      </c>
      <c r="P46" s="10">
        <v>12441.97</v>
      </c>
      <c r="Q46" s="10">
        <v>671.51000000000204</v>
      </c>
      <c r="R46" s="10"/>
      <c r="S46" s="10">
        <v>54424</v>
      </c>
      <c r="T46" s="10">
        <v>-321.63810000000001</v>
      </c>
      <c r="U46" s="10">
        <v>-8190.42</v>
      </c>
      <c r="V46" s="10">
        <v>-18047.419999999998</v>
      </c>
      <c r="W46" s="11">
        <v>4.46889</v>
      </c>
      <c r="Y46" s="12"/>
      <c r="Z46" s="12"/>
      <c r="AA46" s="12"/>
      <c r="AB46" s="12"/>
      <c r="AC46" s="12"/>
    </row>
    <row r="47" spans="1:29" x14ac:dyDescent="0.25">
      <c r="A47" s="1">
        <f t="shared" si="0"/>
        <v>2050</v>
      </c>
      <c r="B47">
        <v>54789</v>
      </c>
      <c r="C47" s="10">
        <v>96545.055401348451</v>
      </c>
      <c r="D47" s="10">
        <v>43885.409569000374</v>
      </c>
      <c r="E47" s="10">
        <v>910180</v>
      </c>
      <c r="F47" s="10">
        <v>67.679617073573311</v>
      </c>
      <c r="G47" s="10">
        <v>365.98173527418334</v>
      </c>
      <c r="H47" s="10">
        <v>34998.32</v>
      </c>
      <c r="I47" s="10">
        <v>24740.55</v>
      </c>
      <c r="J47" s="10">
        <v>10257.77</v>
      </c>
      <c r="K47" s="10">
        <v>5254.9459999999999</v>
      </c>
      <c r="L47" s="10">
        <v>34345.379999999997</v>
      </c>
      <c r="M47" s="10">
        <v>13709.27</v>
      </c>
      <c r="N47" s="10">
        <v>5137.9260000000004</v>
      </c>
      <c r="O47" s="10">
        <v>2756.14</v>
      </c>
      <c r="P47" s="10">
        <v>12742.04</v>
      </c>
      <c r="Q47" s="10">
        <v>652.94000000000233</v>
      </c>
      <c r="R47" s="10"/>
      <c r="S47" s="10">
        <v>54789</v>
      </c>
      <c r="T47" s="10">
        <v>-366.04309999999998</v>
      </c>
      <c r="U47" s="10">
        <v>-9209.4030000000002</v>
      </c>
      <c r="V47" s="10">
        <v>-19066.400000000001</v>
      </c>
      <c r="W47" s="11">
        <v>4.4691599999999996</v>
      </c>
      <c r="Y47" s="12"/>
      <c r="Z47" s="12"/>
      <c r="AA47" s="12"/>
      <c r="AB47" s="12"/>
      <c r="AC47" s="12"/>
    </row>
    <row r="48" spans="1:29" x14ac:dyDescent="0.25">
      <c r="A48" s="1">
        <f t="shared" si="0"/>
        <v>2051</v>
      </c>
      <c r="B48">
        <v>55154</v>
      </c>
      <c r="C48" s="10">
        <v>98875.388376085757</v>
      </c>
      <c r="D48" s="10">
        <v>44063.418461889458</v>
      </c>
      <c r="E48" s="10">
        <v>906410</v>
      </c>
      <c r="F48" s="10">
        <v>68.358505612319362</v>
      </c>
      <c r="G48" s="10">
        <v>363.79503622222359</v>
      </c>
      <c r="H48" s="10">
        <v>35790.43</v>
      </c>
      <c r="I48" s="10">
        <v>25337.72</v>
      </c>
      <c r="J48" s="10">
        <v>10452.709999999999</v>
      </c>
      <c r="K48" s="10">
        <v>5329.5349999999999</v>
      </c>
      <c r="L48" s="10">
        <v>35204.230000000003</v>
      </c>
      <c r="M48" s="10">
        <v>14069.45</v>
      </c>
      <c r="N48" s="10">
        <v>5268.1360000000004</v>
      </c>
      <c r="O48" s="10">
        <v>2817.0419999999999</v>
      </c>
      <c r="P48" s="10">
        <v>13049.6</v>
      </c>
      <c r="Q48" s="10">
        <v>586.19999999999709</v>
      </c>
      <c r="R48" s="10"/>
      <c r="S48" s="10">
        <v>55154</v>
      </c>
      <c r="T48" s="10">
        <v>-411.60309999999998</v>
      </c>
      <c r="U48" s="10">
        <v>-10207.209999999999</v>
      </c>
      <c r="V48" s="10">
        <v>-20064.21</v>
      </c>
      <c r="W48" s="11">
        <v>4.4693800000000001</v>
      </c>
      <c r="Y48" s="12"/>
      <c r="Z48" s="12"/>
      <c r="AA48" s="12"/>
      <c r="AB48" s="12"/>
      <c r="AC48" s="12"/>
    </row>
    <row r="49" spans="1:29" x14ac:dyDescent="0.25">
      <c r="A49" s="1">
        <f t="shared" si="0"/>
        <v>2052</v>
      </c>
      <c r="B49">
        <v>55519</v>
      </c>
      <c r="C49" s="10">
        <v>101282.37468235451</v>
      </c>
      <c r="D49" s="10">
        <v>44251.057835565807</v>
      </c>
      <c r="E49" s="10">
        <v>902620</v>
      </c>
      <c r="F49" s="10">
        <v>69.044991475898101</v>
      </c>
      <c r="G49" s="10">
        <v>361.68569267263103</v>
      </c>
      <c r="H49" s="10">
        <v>36667.629999999997</v>
      </c>
      <c r="I49" s="10">
        <v>25954.54</v>
      </c>
      <c r="J49" s="10">
        <v>10713.09</v>
      </c>
      <c r="K49" s="10">
        <v>5466.4960000000001</v>
      </c>
      <c r="L49" s="10">
        <v>36072.06</v>
      </c>
      <c r="M49" s="10">
        <v>14419.56</v>
      </c>
      <c r="N49" s="10">
        <v>5405.4070000000002</v>
      </c>
      <c r="O49" s="10">
        <v>2879.8229999999999</v>
      </c>
      <c r="P49" s="10">
        <v>13367.27</v>
      </c>
      <c r="Q49" s="10">
        <v>595.56999999999971</v>
      </c>
      <c r="R49" s="10"/>
      <c r="S49" s="10">
        <v>55519</v>
      </c>
      <c r="T49" s="10">
        <v>-456.21640000000002</v>
      </c>
      <c r="U49" s="10">
        <v>-11258.99</v>
      </c>
      <c r="V49" s="10">
        <v>-21115.99</v>
      </c>
      <c r="W49" s="11">
        <v>4.4695499999999999</v>
      </c>
      <c r="Y49" s="12"/>
      <c r="Z49" s="12"/>
      <c r="AA49" s="12"/>
      <c r="AB49" s="12"/>
      <c r="AC49" s="12"/>
    </row>
    <row r="50" spans="1:29" x14ac:dyDescent="0.25">
      <c r="A50" s="1">
        <f t="shared" si="0"/>
        <v>2053</v>
      </c>
      <c r="B50">
        <v>55885</v>
      </c>
      <c r="C50" s="10">
        <v>103750.91767773662</v>
      </c>
      <c r="D50" s="10">
        <v>44440.775425408327</v>
      </c>
      <c r="E50" s="10">
        <v>898846</v>
      </c>
      <c r="F50" s="10">
        <v>69.738642549025442</v>
      </c>
      <c r="G50" s="10">
        <v>359.60258409110548</v>
      </c>
      <c r="H50" s="10">
        <v>37566.92</v>
      </c>
      <c r="I50" s="10">
        <v>26587.119999999999</v>
      </c>
      <c r="J50" s="10">
        <v>10979.8</v>
      </c>
      <c r="K50" s="10">
        <v>5606.6220000000003</v>
      </c>
      <c r="L50" s="10">
        <v>36956.07</v>
      </c>
      <c r="M50" s="10">
        <v>14769.69</v>
      </c>
      <c r="N50" s="10">
        <v>5548.741</v>
      </c>
      <c r="O50" s="10">
        <v>2944.5729999999999</v>
      </c>
      <c r="P50" s="10">
        <v>13693.07</v>
      </c>
      <c r="Q50" s="10">
        <v>610.84999999999854</v>
      </c>
      <c r="R50" s="10"/>
      <c r="S50" s="10">
        <v>55885</v>
      </c>
      <c r="T50" s="10">
        <v>-503.2423</v>
      </c>
      <c r="U50" s="10">
        <v>-12373.08</v>
      </c>
      <c r="V50" s="10">
        <v>-22230.080000000002</v>
      </c>
      <c r="W50" s="11">
        <v>4.4696899999999999</v>
      </c>
      <c r="Y50" s="12"/>
      <c r="Z50" s="12"/>
      <c r="AA50" s="12"/>
      <c r="AB50" s="12"/>
      <c r="AC50" s="12"/>
    </row>
    <row r="51" spans="1:29" x14ac:dyDescent="0.25">
      <c r="A51" s="1">
        <f t="shared" si="0"/>
        <v>2054</v>
      </c>
      <c r="B51">
        <v>56250</v>
      </c>
      <c r="C51" s="10">
        <v>106247.24231244826</v>
      </c>
      <c r="D51" s="10">
        <v>44617.694266958752</v>
      </c>
      <c r="E51" s="10">
        <v>895097</v>
      </c>
      <c r="F51" s="10">
        <v>70.438905238691902</v>
      </c>
      <c r="G51" s="10">
        <v>357.43983422631339</v>
      </c>
      <c r="H51" s="10">
        <v>38481.019999999997</v>
      </c>
      <c r="I51" s="10">
        <v>27226.83</v>
      </c>
      <c r="J51" s="10">
        <v>11254.19</v>
      </c>
      <c r="K51" s="10">
        <v>5751.8620000000001</v>
      </c>
      <c r="L51" s="10">
        <v>37849.279999999999</v>
      </c>
      <c r="M51" s="10">
        <v>15123.22</v>
      </c>
      <c r="N51" s="10">
        <v>5695.2730000000001</v>
      </c>
      <c r="O51" s="10">
        <v>3008.2489999999998</v>
      </c>
      <c r="P51" s="10">
        <v>14022.54</v>
      </c>
      <c r="Q51" s="10">
        <v>631.73999999999796</v>
      </c>
      <c r="R51" s="10"/>
      <c r="S51" s="10">
        <v>56250</v>
      </c>
      <c r="T51" s="10">
        <v>-553.05250000000001</v>
      </c>
      <c r="U51" s="10">
        <v>-13557.88</v>
      </c>
      <c r="V51" s="10">
        <v>-23414.880000000001</v>
      </c>
      <c r="W51" s="11">
        <v>4.4698000000000002</v>
      </c>
      <c r="Y51" s="12"/>
      <c r="Z51" s="12"/>
      <c r="AA51" s="12"/>
      <c r="AB51" s="12"/>
      <c r="AC51" s="12"/>
    </row>
    <row r="52" spans="1:29" x14ac:dyDescent="0.25">
      <c r="A52" s="1">
        <f t="shared" si="0"/>
        <v>2055</v>
      </c>
      <c r="B52">
        <v>56615</v>
      </c>
      <c r="C52" s="10">
        <v>108793.94069774858</v>
      </c>
      <c r="D52" s="10">
        <v>44791.332007551231</v>
      </c>
      <c r="E52" s="10">
        <v>891395</v>
      </c>
      <c r="F52" s="10">
        <v>71.145528564514578</v>
      </c>
      <c r="G52" s="10">
        <v>355.27607256280095</v>
      </c>
      <c r="H52" s="10">
        <v>39416.25</v>
      </c>
      <c r="I52" s="10">
        <v>27879.439999999999</v>
      </c>
      <c r="J52" s="10">
        <v>11536.81</v>
      </c>
      <c r="K52" s="10">
        <v>5902.4920000000002</v>
      </c>
      <c r="L52" s="10">
        <v>38765.589999999997</v>
      </c>
      <c r="M52" s="10">
        <v>15490.53</v>
      </c>
      <c r="N52" s="10">
        <v>5845.4380000000001</v>
      </c>
      <c r="O52" s="10">
        <v>3070.97</v>
      </c>
      <c r="P52" s="10">
        <v>14358.65</v>
      </c>
      <c r="Q52" s="10">
        <v>650.66000000000349</v>
      </c>
      <c r="R52" s="10"/>
      <c r="S52" s="10">
        <v>56615</v>
      </c>
      <c r="T52" s="10">
        <v>-606.02250000000004</v>
      </c>
      <c r="U52" s="10">
        <v>-14814.56</v>
      </c>
      <c r="V52" s="10">
        <v>-24671.56</v>
      </c>
      <c r="W52" s="11">
        <v>4.4698900000000004</v>
      </c>
      <c r="Y52" s="12"/>
      <c r="Z52" s="12"/>
      <c r="AA52" s="12"/>
      <c r="AB52" s="12"/>
      <c r="AC52" s="12"/>
    </row>
    <row r="53" spans="1:29" x14ac:dyDescent="0.25">
      <c r="A53" s="1">
        <f t="shared" si="0"/>
        <v>2056</v>
      </c>
      <c r="B53">
        <v>56980</v>
      </c>
      <c r="C53" s="10">
        <v>111414.14449147441</v>
      </c>
      <c r="D53" s="10">
        <v>44970.677651312872</v>
      </c>
      <c r="E53" s="10">
        <v>887746</v>
      </c>
      <c r="F53" s="10">
        <v>71.858804891960816</v>
      </c>
      <c r="G53" s="10">
        <v>353.17034152155964</v>
      </c>
      <c r="H53" s="10">
        <v>40381.58</v>
      </c>
      <c r="I53" s="10">
        <v>28550.89</v>
      </c>
      <c r="J53" s="10">
        <v>11830.69</v>
      </c>
      <c r="K53" s="10">
        <v>6060.9830000000002</v>
      </c>
      <c r="L53" s="10">
        <v>39712.550000000003</v>
      </c>
      <c r="M53" s="10">
        <v>15872.3</v>
      </c>
      <c r="N53" s="10">
        <v>5999.9</v>
      </c>
      <c r="O53" s="10">
        <v>3135.8850000000002</v>
      </c>
      <c r="P53" s="10">
        <v>14704.46</v>
      </c>
      <c r="Q53" s="10">
        <v>669.02999999999884</v>
      </c>
      <c r="R53" s="10"/>
      <c r="S53" s="10">
        <v>56980</v>
      </c>
      <c r="T53" s="10">
        <v>-662.20540000000005</v>
      </c>
      <c r="U53" s="10">
        <v>-16145.8</v>
      </c>
      <c r="V53" s="10">
        <v>-26002.799999999999</v>
      </c>
      <c r="W53" s="11">
        <v>4.4699599999999995</v>
      </c>
      <c r="Y53" s="12"/>
      <c r="Z53" s="12"/>
      <c r="AA53" s="12"/>
      <c r="AB53" s="12"/>
      <c r="AC53" s="12"/>
    </row>
    <row r="54" spans="1:29" x14ac:dyDescent="0.25">
      <c r="A54" s="1">
        <f t="shared" si="0"/>
        <v>2057</v>
      </c>
      <c r="B54">
        <v>57346</v>
      </c>
      <c r="C54" s="10">
        <v>114165.41865274584</v>
      </c>
      <c r="D54" s="10">
        <v>45177.635156556942</v>
      </c>
      <c r="E54" s="10">
        <v>884164</v>
      </c>
      <c r="F54" s="10">
        <v>72.579737134671547</v>
      </c>
      <c r="G54" s="10">
        <v>351.28143232197652</v>
      </c>
      <c r="H54" s="10">
        <v>41391.61</v>
      </c>
      <c r="I54" s="10">
        <v>29255.93</v>
      </c>
      <c r="J54" s="10">
        <v>12135.68</v>
      </c>
      <c r="K54" s="10">
        <v>6225.5460000000003</v>
      </c>
      <c r="L54" s="10">
        <v>40696.120000000003</v>
      </c>
      <c r="M54" s="10">
        <v>16261.04</v>
      </c>
      <c r="N54" s="10">
        <v>6161.2489999999998</v>
      </c>
      <c r="O54" s="10">
        <v>3206.2489999999998</v>
      </c>
      <c r="P54" s="10">
        <v>15067.58</v>
      </c>
      <c r="Q54" s="10">
        <v>695.48999999999796</v>
      </c>
      <c r="R54" s="10"/>
      <c r="S54" s="10">
        <v>57346</v>
      </c>
      <c r="T54" s="10">
        <v>-721.72040000000004</v>
      </c>
      <c r="U54" s="10">
        <v>-17563.009999999998</v>
      </c>
      <c r="V54" s="10">
        <v>-27420.01</v>
      </c>
      <c r="W54" s="11">
        <v>4.4700199999999999</v>
      </c>
      <c r="Y54" s="12"/>
      <c r="Z54" s="12"/>
      <c r="AA54" s="12"/>
      <c r="AB54" s="12"/>
      <c r="AC54" s="12"/>
    </row>
    <row r="55" spans="1:29" x14ac:dyDescent="0.25">
      <c r="A55" s="1">
        <f t="shared" si="0"/>
        <v>2058</v>
      </c>
      <c r="B55">
        <v>57711</v>
      </c>
      <c r="C55" s="10">
        <v>117000.00022431383</v>
      </c>
      <c r="D55" s="10">
        <v>45391.508526362901</v>
      </c>
      <c r="E55" s="10">
        <v>880662</v>
      </c>
      <c r="F55" s="10">
        <v>73.307400147727279</v>
      </c>
      <c r="G55" s="10">
        <v>349.45543351818532</v>
      </c>
      <c r="H55" s="10">
        <v>42434.45</v>
      </c>
      <c r="I55" s="10">
        <v>29982.32</v>
      </c>
      <c r="J55" s="10">
        <v>12452.13</v>
      </c>
      <c r="K55" s="10">
        <v>6397.0770000000002</v>
      </c>
      <c r="L55" s="10">
        <v>41708.36</v>
      </c>
      <c r="M55" s="10">
        <v>16661.7</v>
      </c>
      <c r="N55" s="10">
        <v>6325.9129999999996</v>
      </c>
      <c r="O55" s="10">
        <v>3279.0549999999998</v>
      </c>
      <c r="P55" s="10">
        <v>15441.69</v>
      </c>
      <c r="Q55" s="10">
        <v>726.08999999999651</v>
      </c>
      <c r="R55" s="10"/>
      <c r="S55" s="10">
        <v>57711</v>
      </c>
      <c r="T55" s="10">
        <v>-785.07799999999997</v>
      </c>
      <c r="U55" s="10">
        <v>-19074.169999999998</v>
      </c>
      <c r="V55" s="10">
        <v>-28931.17</v>
      </c>
      <c r="W55" s="11">
        <v>4.4700700000000007</v>
      </c>
      <c r="Y55" s="12"/>
      <c r="Z55" s="12"/>
      <c r="AA55" s="12"/>
      <c r="AB55" s="12"/>
      <c r="AC55" s="12"/>
    </row>
    <row r="56" spans="1:29" x14ac:dyDescent="0.25">
      <c r="A56" s="1">
        <f t="shared" si="0"/>
        <v>2059</v>
      </c>
      <c r="B56">
        <v>58076</v>
      </c>
      <c r="C56" s="10">
        <v>119917.6687028599</v>
      </c>
      <c r="D56" s="10">
        <v>45611.222307923832</v>
      </c>
      <c r="E56" s="10">
        <v>877230</v>
      </c>
      <c r="F56" s="10">
        <v>74.042669686679787</v>
      </c>
      <c r="G56" s="10">
        <v>347.67383514803078</v>
      </c>
      <c r="H56" s="10">
        <v>43490.34</v>
      </c>
      <c r="I56" s="10">
        <v>30730</v>
      </c>
      <c r="J56" s="10">
        <v>12760.34</v>
      </c>
      <c r="K56" s="10">
        <v>6555.924</v>
      </c>
      <c r="L56" s="10">
        <v>42758.19</v>
      </c>
      <c r="M56" s="10">
        <v>17083.669999999998</v>
      </c>
      <c r="N56" s="10">
        <v>6493.5039999999999</v>
      </c>
      <c r="O56" s="10">
        <v>3354.2570000000001</v>
      </c>
      <c r="P56" s="10">
        <v>15826.76</v>
      </c>
      <c r="Q56" s="10">
        <v>732.14999999999418</v>
      </c>
      <c r="R56" s="10"/>
      <c r="S56" s="10">
        <v>58076</v>
      </c>
      <c r="T56" s="10">
        <v>-852.63509999999997</v>
      </c>
      <c r="U56" s="10">
        <v>-20658.96</v>
      </c>
      <c r="V56" s="10">
        <v>-30515.96</v>
      </c>
      <c r="W56" s="11">
        <v>4.4700999999999995</v>
      </c>
      <c r="Y56" s="12"/>
      <c r="Z56" s="12"/>
      <c r="AA56" s="12"/>
      <c r="AB56" s="12"/>
      <c r="AC56" s="12"/>
    </row>
    <row r="57" spans="1:29" x14ac:dyDescent="0.25">
      <c r="A57" s="1">
        <f t="shared" si="0"/>
        <v>2060</v>
      </c>
      <c r="B57">
        <v>58441</v>
      </c>
      <c r="C57" s="10">
        <v>122889.18660026514</v>
      </c>
      <c r="D57" s="10">
        <v>45824.970633327946</v>
      </c>
      <c r="E57" s="10">
        <v>873886</v>
      </c>
      <c r="F57" s="10">
        <v>74.785134322281294</v>
      </c>
      <c r="G57" s="10">
        <v>345.84821082399907</v>
      </c>
      <c r="H57" s="10">
        <v>44565.06</v>
      </c>
      <c r="I57" s="10">
        <v>31491.48</v>
      </c>
      <c r="J57" s="10">
        <v>13073.58</v>
      </c>
      <c r="K57" s="10">
        <v>6716.1409999999996</v>
      </c>
      <c r="L57" s="10">
        <v>43842.19</v>
      </c>
      <c r="M57" s="10">
        <v>17530.34</v>
      </c>
      <c r="N57" s="10">
        <v>6661.9369999999999</v>
      </c>
      <c r="O57" s="10">
        <v>3430.9760000000001</v>
      </c>
      <c r="P57" s="10">
        <v>16218.94</v>
      </c>
      <c r="Q57" s="10">
        <v>722.86999999999534</v>
      </c>
      <c r="R57" s="10"/>
      <c r="S57" s="10">
        <v>58441</v>
      </c>
      <c r="T57" s="10">
        <v>-923.48270000000002</v>
      </c>
      <c r="U57" s="10">
        <v>-22305.31</v>
      </c>
      <c r="V57" s="10">
        <v>-32162.31</v>
      </c>
      <c r="W57" s="11">
        <v>4.4701300000000002</v>
      </c>
      <c r="Y57" s="12"/>
      <c r="Z57" s="12"/>
      <c r="AA57" s="12"/>
      <c r="AB57" s="12"/>
      <c r="AC57" s="12"/>
    </row>
    <row r="58" spans="1:29" x14ac:dyDescent="0.25">
      <c r="A58" s="1">
        <f t="shared" si="0"/>
        <v>2061</v>
      </c>
      <c r="B58">
        <v>58807</v>
      </c>
      <c r="C58" s="10">
        <v>125975.03507271492</v>
      </c>
      <c r="D58" s="10">
        <v>46054.563321694455</v>
      </c>
      <c r="E58" s="10">
        <v>870612</v>
      </c>
      <c r="F58" s="10">
        <v>75.535198207491675</v>
      </c>
      <c r="G58" s="10">
        <v>344.13932594862894</v>
      </c>
      <c r="H58" s="10">
        <v>45677.17</v>
      </c>
      <c r="I58" s="10">
        <v>32282.26</v>
      </c>
      <c r="J58" s="10">
        <v>13394.91</v>
      </c>
      <c r="K58" s="10">
        <v>6879.4740000000002</v>
      </c>
      <c r="L58" s="10">
        <v>44976.04</v>
      </c>
      <c r="M58" s="10">
        <v>18004.87</v>
      </c>
      <c r="N58" s="10">
        <v>6833.89</v>
      </c>
      <c r="O58" s="10">
        <v>3511.0720000000001</v>
      </c>
      <c r="P58" s="10">
        <v>16626.21</v>
      </c>
      <c r="Q58" s="10">
        <v>701.12999999999738</v>
      </c>
      <c r="R58" s="10"/>
      <c r="S58" s="10">
        <v>58807</v>
      </c>
      <c r="T58" s="10">
        <v>-997.08199999999999</v>
      </c>
      <c r="U58" s="10">
        <v>-24003.52</v>
      </c>
      <c r="V58" s="10">
        <v>-33860.519999999997</v>
      </c>
      <c r="W58" s="11">
        <v>4.4701599999999999</v>
      </c>
      <c r="Y58" s="12"/>
      <c r="Z58" s="12"/>
      <c r="AA58" s="12"/>
      <c r="AB58" s="12"/>
      <c r="AC58" s="12"/>
    </row>
    <row r="59" spans="1:29" x14ac:dyDescent="0.25">
      <c r="A59" s="1">
        <f t="shared" si="0"/>
        <v>2062</v>
      </c>
      <c r="B59">
        <v>59172</v>
      </c>
      <c r="C59" s="10">
        <v>129178.18259555564</v>
      </c>
      <c r="D59" s="10">
        <v>46299.610559370187</v>
      </c>
      <c r="E59" s="10">
        <v>867418</v>
      </c>
      <c r="F59" s="10">
        <v>76.292513498139257</v>
      </c>
      <c r="G59" s="10">
        <v>342.54640674230853</v>
      </c>
      <c r="H59" s="10">
        <v>46831.48</v>
      </c>
      <c r="I59" s="10">
        <v>33103.089999999997</v>
      </c>
      <c r="J59" s="10">
        <v>13728.39</v>
      </c>
      <c r="K59" s="10">
        <v>7049.5780000000004</v>
      </c>
      <c r="L59" s="10">
        <v>46150.57</v>
      </c>
      <c r="M59" s="10">
        <v>18495.39</v>
      </c>
      <c r="N59" s="10">
        <v>7009.4009999999998</v>
      </c>
      <c r="O59" s="10">
        <v>3596.8090000000002</v>
      </c>
      <c r="P59" s="10">
        <v>17048.97</v>
      </c>
      <c r="Q59" s="10">
        <v>680.91000000000349</v>
      </c>
      <c r="R59" s="10"/>
      <c r="S59" s="10">
        <v>59172</v>
      </c>
      <c r="T59" s="10">
        <v>-1072.999</v>
      </c>
      <c r="U59" s="10">
        <v>-25757.43</v>
      </c>
      <c r="V59" s="10">
        <v>-35614.43</v>
      </c>
      <c r="W59" s="11">
        <v>4.4701699999999995</v>
      </c>
      <c r="Y59" s="12"/>
      <c r="Z59" s="12"/>
      <c r="AA59" s="12"/>
      <c r="AB59" s="12"/>
      <c r="AC59" s="12"/>
    </row>
    <row r="60" spans="1:29" x14ac:dyDescent="0.25">
      <c r="A60" s="1">
        <f t="shared" si="0"/>
        <v>2063</v>
      </c>
      <c r="B60">
        <v>59537</v>
      </c>
      <c r="C60" s="10">
        <v>132480.49057506671</v>
      </c>
      <c r="D60" s="10">
        <v>46552.154373654674</v>
      </c>
      <c r="E60" s="10">
        <v>864281</v>
      </c>
      <c r="F60" s="10">
        <v>77.057480286842846</v>
      </c>
      <c r="G60" s="10">
        <v>341.00917259664743</v>
      </c>
      <c r="H60" s="10">
        <v>48022.75</v>
      </c>
      <c r="I60" s="10">
        <v>33949.339999999997</v>
      </c>
      <c r="J60" s="10">
        <v>14073.41</v>
      </c>
      <c r="K60" s="10">
        <v>7225.991</v>
      </c>
      <c r="L60" s="10">
        <v>47368.33</v>
      </c>
      <c r="M60" s="10">
        <v>19009.740000000002</v>
      </c>
      <c r="N60" s="10">
        <v>7187.2809999999999</v>
      </c>
      <c r="O60" s="10">
        <v>3686.5</v>
      </c>
      <c r="P60" s="10">
        <v>17484.810000000001</v>
      </c>
      <c r="Q60" s="10">
        <v>654.41999999999825</v>
      </c>
      <c r="R60" s="10"/>
      <c r="S60" s="10">
        <v>59537</v>
      </c>
      <c r="T60" s="10">
        <v>-1151.4059999999999</v>
      </c>
      <c r="U60" s="10">
        <v>-27563.26</v>
      </c>
      <c r="V60" s="10">
        <v>-37420.26</v>
      </c>
      <c r="W60" s="11">
        <v>4.4701900000000006</v>
      </c>
      <c r="Y60" s="12"/>
      <c r="Z60" s="12"/>
      <c r="AA60" s="12"/>
      <c r="AB60" s="12"/>
      <c r="AC60" s="12"/>
    </row>
    <row r="61" spans="1:29" x14ac:dyDescent="0.25">
      <c r="A61" s="1">
        <f t="shared" si="0"/>
        <v>2064</v>
      </c>
      <c r="B61">
        <v>59902</v>
      </c>
      <c r="C61" s="10">
        <v>135894.40704443908</v>
      </c>
      <c r="D61" s="10">
        <v>46815.463441594999</v>
      </c>
      <c r="E61" s="10">
        <v>861203</v>
      </c>
      <c r="F61" s="10">
        <v>77.830291441411745</v>
      </c>
      <c r="G61" s="10">
        <v>339.54944118790149</v>
      </c>
      <c r="H61" s="10">
        <v>49254.13</v>
      </c>
      <c r="I61" s="10">
        <v>34824.19</v>
      </c>
      <c r="J61" s="10">
        <v>14429.94</v>
      </c>
      <c r="K61" s="10">
        <v>7408.3940000000002</v>
      </c>
      <c r="L61" s="10">
        <v>48642.86</v>
      </c>
      <c r="M61" s="10">
        <v>19559.02</v>
      </c>
      <c r="N61" s="10">
        <v>7367.6949999999997</v>
      </c>
      <c r="O61" s="10">
        <v>3780.7660000000001</v>
      </c>
      <c r="P61" s="10">
        <v>17935.38</v>
      </c>
      <c r="Q61" s="10">
        <v>611.2699999999968</v>
      </c>
      <c r="R61" s="10"/>
      <c r="S61" s="10">
        <v>59902</v>
      </c>
      <c r="T61" s="10">
        <v>-1232.133</v>
      </c>
      <c r="U61" s="10">
        <v>-29406.66</v>
      </c>
      <c r="V61" s="10">
        <v>-39263.660000000003</v>
      </c>
      <c r="W61" s="11">
        <v>4.4702000000000002</v>
      </c>
      <c r="Y61" s="12"/>
      <c r="Z61" s="12"/>
      <c r="AA61" s="12"/>
      <c r="AB61" s="12"/>
      <c r="AC61" s="12"/>
    </row>
    <row r="62" spans="1:29" x14ac:dyDescent="0.25">
      <c r="A62" s="1">
        <f t="shared" si="0"/>
        <v>2065</v>
      </c>
      <c r="B62">
        <v>60268</v>
      </c>
      <c r="C62" s="10">
        <v>139408.13187988274</v>
      </c>
      <c r="D62" s="10">
        <v>47084.245489228902</v>
      </c>
      <c r="E62" s="10">
        <v>858169</v>
      </c>
      <c r="F62" s="10">
        <v>78.611121554499107</v>
      </c>
      <c r="G62" s="10">
        <v>338.12185976854192</v>
      </c>
      <c r="H62" s="10">
        <v>50522.15</v>
      </c>
      <c r="I62" s="10">
        <v>35724.61</v>
      </c>
      <c r="J62" s="10">
        <v>14797.54</v>
      </c>
      <c r="K62" s="10">
        <v>7596.6570000000002</v>
      </c>
      <c r="L62" s="10">
        <v>49971.07</v>
      </c>
      <c r="M62" s="10">
        <v>20144.43</v>
      </c>
      <c r="N62" s="10">
        <v>7549.9049999999997</v>
      </c>
      <c r="O62" s="10">
        <v>3877.616</v>
      </c>
      <c r="P62" s="10">
        <v>18399.12</v>
      </c>
      <c r="Q62" s="10">
        <v>551.08000000000175</v>
      </c>
      <c r="R62" s="10"/>
      <c r="S62" s="10">
        <v>60268</v>
      </c>
      <c r="T62" s="10">
        <v>-1314.54</v>
      </c>
      <c r="U62" s="10">
        <v>-31272.28</v>
      </c>
      <c r="V62" s="10">
        <v>-41129.279999999999</v>
      </c>
      <c r="W62" s="11">
        <v>4.4702099999999998</v>
      </c>
      <c r="Y62" s="12"/>
      <c r="Z62" s="12"/>
      <c r="AA62" s="12"/>
      <c r="AB62" s="12"/>
      <c r="AC62" s="12"/>
    </row>
    <row r="63" spans="1:29" x14ac:dyDescent="0.25">
      <c r="A63" s="1">
        <f t="shared" si="0"/>
        <v>2066</v>
      </c>
      <c r="B63">
        <v>60633</v>
      </c>
      <c r="C63" s="10">
        <v>143047.93214851263</v>
      </c>
      <c r="D63" s="10">
        <v>47366.23881860097</v>
      </c>
      <c r="E63" s="10">
        <v>855169</v>
      </c>
      <c r="F63" s="10">
        <v>79.399439910591568</v>
      </c>
      <c r="G63" s="10">
        <v>336.78559426627749</v>
      </c>
      <c r="H63" s="10">
        <v>51833.09</v>
      </c>
      <c r="I63" s="10">
        <v>36657.339999999997</v>
      </c>
      <c r="J63" s="10">
        <v>15175.75</v>
      </c>
      <c r="K63" s="10">
        <v>7789.7640000000001</v>
      </c>
      <c r="L63" s="10">
        <v>51350.43</v>
      </c>
      <c r="M63" s="10">
        <v>20754.86</v>
      </c>
      <c r="N63" s="10">
        <v>7735.7349999999997</v>
      </c>
      <c r="O63" s="10">
        <v>3980.337</v>
      </c>
      <c r="P63" s="10">
        <v>18879.5</v>
      </c>
      <c r="Q63" s="10">
        <v>482.65999999999622</v>
      </c>
      <c r="R63" s="10"/>
      <c r="S63" s="10">
        <v>60633</v>
      </c>
      <c r="T63" s="10">
        <v>-1397.9390000000001</v>
      </c>
      <c r="U63" s="10">
        <v>-33152.879999999997</v>
      </c>
      <c r="V63" s="10">
        <v>-43009.88</v>
      </c>
      <c r="W63" s="11">
        <v>4.4702199999999994</v>
      </c>
      <c r="Y63" s="12"/>
      <c r="Z63" s="12"/>
      <c r="AA63" s="12"/>
      <c r="AB63" s="12"/>
      <c r="AC63" s="12"/>
    </row>
    <row r="64" spans="1:29" x14ac:dyDescent="0.25">
      <c r="A64" s="1">
        <f t="shared" si="0"/>
        <v>2067</v>
      </c>
      <c r="B64">
        <v>60998</v>
      </c>
      <c r="C64" s="10">
        <v>146793.99708565738</v>
      </c>
      <c r="D64" s="10">
        <v>47653.566818803723</v>
      </c>
      <c r="E64" s="10">
        <v>852198</v>
      </c>
      <c r="F64" s="10">
        <v>80.194827023189063</v>
      </c>
      <c r="G64" s="10">
        <v>335.49232671301041</v>
      </c>
      <c r="H64" s="10">
        <v>53183.46</v>
      </c>
      <c r="I64" s="10">
        <v>37617.31</v>
      </c>
      <c r="J64" s="10">
        <v>15566.15</v>
      </c>
      <c r="K64" s="10">
        <v>7989.5230000000001</v>
      </c>
      <c r="L64" s="10">
        <v>52766.02</v>
      </c>
      <c r="M64" s="10">
        <v>21381.96</v>
      </c>
      <c r="N64" s="10">
        <v>7923.6509999999998</v>
      </c>
      <c r="O64" s="10">
        <v>4086.4989999999998</v>
      </c>
      <c r="P64" s="10">
        <v>19373.91</v>
      </c>
      <c r="Q64" s="10">
        <v>417.44000000000233</v>
      </c>
      <c r="R64" s="10"/>
      <c r="S64" s="10">
        <v>60998</v>
      </c>
      <c r="T64" s="10">
        <v>-1482.008</v>
      </c>
      <c r="U64" s="10">
        <v>-35052.33</v>
      </c>
      <c r="V64" s="10">
        <v>-44909.33</v>
      </c>
      <c r="W64" s="11">
        <v>4.4702199999999994</v>
      </c>
      <c r="Y64" s="12"/>
      <c r="Z64" s="12"/>
      <c r="AA64" s="12"/>
      <c r="AB64" s="12"/>
      <c r="AC64" s="12"/>
    </row>
    <row r="65" spans="1:29" x14ac:dyDescent="0.25">
      <c r="A65" s="1">
        <f t="shared" si="0"/>
        <v>2068</v>
      </c>
      <c r="B65">
        <v>61363</v>
      </c>
      <c r="C65" s="10">
        <v>150646.12603388366</v>
      </c>
      <c r="D65" s="10">
        <v>47945.19000722513</v>
      </c>
      <c r="E65" s="10">
        <v>849249</v>
      </c>
      <c r="F65" s="10">
        <v>80.998037928426072</v>
      </c>
      <c r="G65" s="10">
        <v>334.2287826820787</v>
      </c>
      <c r="H65" s="10">
        <v>54571.13</v>
      </c>
      <c r="I65" s="10">
        <v>38604.449999999997</v>
      </c>
      <c r="J65" s="10">
        <v>15966.68</v>
      </c>
      <c r="K65" s="10">
        <v>8193.8979999999992</v>
      </c>
      <c r="L65" s="10">
        <v>54226.15</v>
      </c>
      <c r="M65" s="10">
        <v>22033.37</v>
      </c>
      <c r="N65" s="10">
        <v>8114.4009999999998</v>
      </c>
      <c r="O65" s="10">
        <v>4196.0709999999999</v>
      </c>
      <c r="P65" s="10">
        <v>19882.310000000001</v>
      </c>
      <c r="Q65" s="10">
        <v>344.97999999999593</v>
      </c>
      <c r="R65" s="10"/>
      <c r="S65" s="10">
        <v>61363</v>
      </c>
      <c r="T65" s="10">
        <v>-1566.9190000000001</v>
      </c>
      <c r="U65" s="10">
        <v>-36964.230000000003</v>
      </c>
      <c r="V65" s="10">
        <v>-46821.23</v>
      </c>
      <c r="W65" s="11">
        <v>4.4702299999999999</v>
      </c>
      <c r="Y65" s="12"/>
      <c r="Z65" s="12"/>
      <c r="AA65" s="12"/>
      <c r="AB65" s="12"/>
      <c r="AC65" s="12"/>
    </row>
    <row r="66" spans="1:29" x14ac:dyDescent="0.25">
      <c r="A66" s="1">
        <f t="shared" si="0"/>
        <v>2069</v>
      </c>
      <c r="B66">
        <v>61729</v>
      </c>
      <c r="C66" s="10">
        <v>154595.93161827835</v>
      </c>
      <c r="D66" s="10">
        <v>48237.50938766756</v>
      </c>
      <c r="E66" s="10">
        <v>846306</v>
      </c>
      <c r="F66" s="10">
        <v>81.809169773769753</v>
      </c>
      <c r="G66" s="10">
        <v>332.9654495181839</v>
      </c>
      <c r="H66" s="10">
        <v>55994.53</v>
      </c>
      <c r="I66" s="10">
        <v>39616.620000000003</v>
      </c>
      <c r="J66" s="10">
        <v>16377.91</v>
      </c>
      <c r="K66" s="10">
        <v>8403.7610000000004</v>
      </c>
      <c r="L66" s="10">
        <v>55731.31</v>
      </c>
      <c r="M66" s="10">
        <v>22712.73</v>
      </c>
      <c r="N66" s="10">
        <v>8307.64</v>
      </c>
      <c r="O66" s="10">
        <v>4307.3339999999998</v>
      </c>
      <c r="P66" s="10">
        <v>20403.61</v>
      </c>
      <c r="Q66" s="10">
        <v>263.22000000000116</v>
      </c>
      <c r="R66" s="10"/>
      <c r="S66" s="10">
        <v>61729</v>
      </c>
      <c r="T66" s="10">
        <v>-1652.3869999999999</v>
      </c>
      <c r="U66" s="10">
        <v>-38879.83</v>
      </c>
      <c r="V66" s="10">
        <v>-48736.83</v>
      </c>
      <c r="W66" s="11">
        <v>4.4702299999999999</v>
      </c>
      <c r="Y66" s="12"/>
      <c r="Z66" s="12"/>
      <c r="AA66" s="12"/>
      <c r="AB66" s="12"/>
      <c r="AC66" s="12"/>
    </row>
    <row r="67" spans="1:29" x14ac:dyDescent="0.25">
      <c r="A67" s="1">
        <f t="shared" si="0"/>
        <v>2070</v>
      </c>
      <c r="B67">
        <v>62094</v>
      </c>
      <c r="C67" s="10">
        <v>158666.6374571721</v>
      </c>
      <c r="D67" s="10">
        <v>48536.932834470208</v>
      </c>
      <c r="E67" s="10">
        <v>843368</v>
      </c>
      <c r="F67" s="10">
        <v>82.628565481157366</v>
      </c>
      <c r="G67" s="10">
        <v>331.73882167116619</v>
      </c>
      <c r="H67" s="10">
        <v>57458.58</v>
      </c>
      <c r="I67" s="10">
        <v>40659.78</v>
      </c>
      <c r="J67" s="10">
        <v>16798.8</v>
      </c>
      <c r="K67" s="10">
        <v>8617.5789999999997</v>
      </c>
      <c r="L67" s="10">
        <v>57295.360000000001</v>
      </c>
      <c r="M67" s="10">
        <v>23427.3</v>
      </c>
      <c r="N67" s="10">
        <v>8504.6839999999993</v>
      </c>
      <c r="O67" s="10">
        <v>4422.5119999999997</v>
      </c>
      <c r="P67" s="10">
        <v>20940.86</v>
      </c>
      <c r="Q67" s="10">
        <v>163.22000000000116</v>
      </c>
      <c r="R67" s="10"/>
      <c r="S67" s="10">
        <v>62094</v>
      </c>
      <c r="T67" s="10">
        <v>-1738.02</v>
      </c>
      <c r="U67" s="10">
        <v>-40781.07</v>
      </c>
      <c r="V67" s="10">
        <v>-50638.07</v>
      </c>
      <c r="W67" s="11">
        <v>4.4702400000000004</v>
      </c>
      <c r="Y67" s="12"/>
      <c r="Z67" s="12"/>
      <c r="AA67" s="12"/>
      <c r="AB67" s="12"/>
      <c r="AC67" s="12"/>
    </row>
    <row r="68" spans="1:29" x14ac:dyDescent="0.25">
      <c r="A68" s="1">
        <f t="shared" si="0"/>
        <v>2071</v>
      </c>
      <c r="B68">
        <v>62459</v>
      </c>
      <c r="C68" s="10">
        <v>162848.6455942966</v>
      </c>
      <c r="D68" s="10">
        <v>48839.439682812037</v>
      </c>
      <c r="E68" s="10">
        <v>840411</v>
      </c>
      <c r="F68" s="10">
        <v>83.455684690721881</v>
      </c>
      <c r="G68" s="10">
        <v>330.52705109295817</v>
      </c>
      <c r="H68" s="10">
        <v>58961.9</v>
      </c>
      <c r="I68" s="10">
        <v>41731.46</v>
      </c>
      <c r="J68" s="10">
        <v>17230.439999999999</v>
      </c>
      <c r="K68" s="10">
        <v>8836.66</v>
      </c>
      <c r="L68" s="10">
        <v>58897.21</v>
      </c>
      <c r="M68" s="10">
        <v>24159.14</v>
      </c>
      <c r="N68" s="10">
        <v>8705.4339999999993</v>
      </c>
      <c r="O68" s="10">
        <v>4539.8329999999996</v>
      </c>
      <c r="P68" s="10">
        <v>21492.799999999999</v>
      </c>
      <c r="Q68" s="10">
        <v>64.690000000002328</v>
      </c>
      <c r="R68" s="10"/>
      <c r="S68" s="10">
        <v>62459</v>
      </c>
      <c r="T68" s="10">
        <v>-1823.011</v>
      </c>
      <c r="U68" s="10">
        <v>-42668.78</v>
      </c>
      <c r="V68" s="10">
        <v>-52525.78</v>
      </c>
      <c r="W68" s="11">
        <v>4.4702400000000004</v>
      </c>
      <c r="Y68" s="12"/>
      <c r="Z68" s="12"/>
      <c r="AA68" s="12"/>
      <c r="AB68" s="12"/>
      <c r="AC68" s="12"/>
    </row>
    <row r="69" spans="1:29" x14ac:dyDescent="0.25">
      <c r="A69" s="1">
        <f t="shared" si="0"/>
        <v>2072</v>
      </c>
      <c r="B69">
        <v>62824</v>
      </c>
      <c r="C69" s="10">
        <v>167126.56998413673</v>
      </c>
      <c r="D69" s="10">
        <v>49139.621083302038</v>
      </c>
      <c r="E69" s="10">
        <v>837445</v>
      </c>
      <c r="F69" s="10">
        <v>84.290368345701197</v>
      </c>
      <c r="G69" s="10">
        <v>329.29802652302294</v>
      </c>
      <c r="H69" s="10">
        <v>60499.88</v>
      </c>
      <c r="I69" s="10">
        <v>42827.71</v>
      </c>
      <c r="J69" s="10">
        <v>17672.169999999998</v>
      </c>
      <c r="K69" s="10">
        <v>9060.6119999999992</v>
      </c>
      <c r="L69" s="10">
        <v>60522.91</v>
      </c>
      <c r="M69" s="10">
        <v>24896.69</v>
      </c>
      <c r="N69" s="10">
        <v>8910.4850000000006</v>
      </c>
      <c r="O69" s="10">
        <v>4658.335</v>
      </c>
      <c r="P69" s="10">
        <v>22057.4</v>
      </c>
      <c r="Q69" s="10">
        <v>-23.030000000006112</v>
      </c>
      <c r="R69" s="10"/>
      <c r="S69" s="10">
        <v>62824</v>
      </c>
      <c r="T69" s="10">
        <v>-1907.3969999999999</v>
      </c>
      <c r="U69" s="10">
        <v>-44553.14</v>
      </c>
      <c r="V69" s="10">
        <v>-54410.14</v>
      </c>
      <c r="W69" s="11">
        <v>4.4702400000000004</v>
      </c>
      <c r="Y69" s="12"/>
      <c r="Z69" s="12"/>
      <c r="AA69" s="12"/>
      <c r="AB69" s="12"/>
      <c r="AC69" s="12"/>
    </row>
    <row r="70" spans="1:29" x14ac:dyDescent="0.25">
      <c r="A70" s="1">
        <f t="shared" ref="A70:A97" si="1">YEAR(B70)</f>
        <v>2073</v>
      </c>
      <c r="B70">
        <v>63190</v>
      </c>
      <c r="C70" s="10">
        <v>171468.35813157272</v>
      </c>
      <c r="D70" s="10">
        <v>49427.679296378665</v>
      </c>
      <c r="E70" s="10">
        <v>834456</v>
      </c>
      <c r="F70" s="10">
        <v>85.132905169457615</v>
      </c>
      <c r="G70" s="10">
        <v>327.98247072552039</v>
      </c>
      <c r="H70" s="10">
        <v>62062.76</v>
      </c>
      <c r="I70" s="10">
        <v>43940.34</v>
      </c>
      <c r="J70" s="10">
        <v>18122.419999999998</v>
      </c>
      <c r="K70" s="10">
        <v>9288.7980000000007</v>
      </c>
      <c r="L70" s="10">
        <v>62166.35</v>
      </c>
      <c r="M70" s="10">
        <v>25641.5</v>
      </c>
      <c r="N70" s="10">
        <v>9118.4709999999995</v>
      </c>
      <c r="O70" s="10">
        <v>4775.95</v>
      </c>
      <c r="P70" s="10">
        <v>22630.43</v>
      </c>
      <c r="Q70" s="10">
        <v>-103.58999999999651</v>
      </c>
      <c r="R70" s="10"/>
      <c r="S70" s="10">
        <v>63190</v>
      </c>
      <c r="T70" s="10">
        <v>-1991.633</v>
      </c>
      <c r="U70" s="10">
        <v>-46441.19</v>
      </c>
      <c r="V70" s="10">
        <v>-56298.19</v>
      </c>
      <c r="W70" s="11">
        <v>4.4702400000000004</v>
      </c>
      <c r="Y70" s="12"/>
      <c r="Z70" s="12"/>
      <c r="AA70" s="12"/>
      <c r="AB70" s="12"/>
      <c r="AC70" s="12"/>
    </row>
    <row r="71" spans="1:29" x14ac:dyDescent="0.25">
      <c r="A71" s="1">
        <f t="shared" si="1"/>
        <v>2074</v>
      </c>
      <c r="B71">
        <v>63555</v>
      </c>
      <c r="C71" s="10">
        <v>175919.1841156724</v>
      </c>
      <c r="D71" s="10">
        <v>49716.356690696441</v>
      </c>
      <c r="E71" s="10">
        <v>831451</v>
      </c>
      <c r="F71" s="10">
        <v>85.983779420826934</v>
      </c>
      <c r="G71" s="10">
        <v>326.65970725088596</v>
      </c>
      <c r="H71" s="10">
        <v>63662</v>
      </c>
      <c r="I71" s="10">
        <v>45080.9</v>
      </c>
      <c r="J71" s="10">
        <v>18581.099999999999</v>
      </c>
      <c r="K71" s="10">
        <v>9520.2440000000006</v>
      </c>
      <c r="L71" s="10">
        <v>63855.79</v>
      </c>
      <c r="M71" s="10">
        <v>26409.47</v>
      </c>
      <c r="N71" s="10">
        <v>9331.7469999999994</v>
      </c>
      <c r="O71" s="10">
        <v>4896.723</v>
      </c>
      <c r="P71" s="10">
        <v>23217.85</v>
      </c>
      <c r="Q71" s="10">
        <v>-193.79000000000087</v>
      </c>
      <c r="R71" s="10"/>
      <c r="S71" s="10">
        <v>63555</v>
      </c>
      <c r="T71" s="10">
        <v>-2076.0340000000001</v>
      </c>
      <c r="U71" s="10">
        <v>-48323.43</v>
      </c>
      <c r="V71" s="10">
        <v>-58180.43</v>
      </c>
      <c r="W71" s="11">
        <v>4.4702400000000004</v>
      </c>
      <c r="Y71" s="12"/>
      <c r="Z71" s="12"/>
      <c r="AA71" s="12"/>
      <c r="AB71" s="12"/>
      <c r="AC71" s="12"/>
    </row>
    <row r="72" spans="1:29" x14ac:dyDescent="0.25">
      <c r="A72" s="1">
        <f t="shared" si="1"/>
        <v>2075</v>
      </c>
      <c r="B72">
        <v>63920</v>
      </c>
      <c r="C72" s="10">
        <v>180473.13879981468</v>
      </c>
      <c r="D72" s="10">
        <v>50003.278330862195</v>
      </c>
      <c r="E72" s="10">
        <v>828426</v>
      </c>
      <c r="F72" s="10">
        <v>86.843112357308655</v>
      </c>
      <c r="G72" s="10">
        <v>325.31615368429141</v>
      </c>
      <c r="H72" s="10">
        <v>65297.39</v>
      </c>
      <c r="I72" s="10">
        <v>46247.89</v>
      </c>
      <c r="J72" s="10">
        <v>19049.5</v>
      </c>
      <c r="K72" s="10">
        <v>9756.24</v>
      </c>
      <c r="L72" s="10">
        <v>65595.3</v>
      </c>
      <c r="M72" s="10">
        <v>27205.15</v>
      </c>
      <c r="N72" s="10">
        <v>9551.0740000000005</v>
      </c>
      <c r="O72" s="10">
        <v>5020.1890000000003</v>
      </c>
      <c r="P72" s="10">
        <v>23818.89</v>
      </c>
      <c r="Q72" s="10">
        <v>-297.91000000000349</v>
      </c>
      <c r="R72" s="10"/>
      <c r="S72" s="10">
        <v>63920</v>
      </c>
      <c r="T72" s="10">
        <v>-2160.1750000000002</v>
      </c>
      <c r="U72" s="10">
        <v>-50185.7</v>
      </c>
      <c r="V72" s="10">
        <v>-60042.7</v>
      </c>
      <c r="W72" s="11">
        <v>4.4702400000000004</v>
      </c>
      <c r="Y72" s="12"/>
      <c r="Z72" s="12"/>
      <c r="AA72" s="12"/>
      <c r="AB72" s="12"/>
      <c r="AC72" s="12"/>
    </row>
    <row r="73" spans="1:29" x14ac:dyDescent="0.25">
      <c r="A73" s="1">
        <f t="shared" si="1"/>
        <v>2076</v>
      </c>
      <c r="B73">
        <v>64285</v>
      </c>
      <c r="C73" s="10">
        <v>185143.2402613968</v>
      </c>
      <c r="D73" s="10">
        <v>50291.382673391636</v>
      </c>
      <c r="E73" s="10">
        <v>825386</v>
      </c>
      <c r="F73" s="10">
        <v>87.710565609473079</v>
      </c>
      <c r="G73" s="10">
        <v>323.97023068834039</v>
      </c>
      <c r="H73" s="10">
        <v>66972.31</v>
      </c>
      <c r="I73" s="10">
        <v>47444.65</v>
      </c>
      <c r="J73" s="10">
        <v>19527.66</v>
      </c>
      <c r="K73" s="10">
        <v>9996.3040000000001</v>
      </c>
      <c r="L73" s="10">
        <v>67369.429999999993</v>
      </c>
      <c r="M73" s="10">
        <v>28008.83</v>
      </c>
      <c r="N73" s="10">
        <v>9777.8240000000005</v>
      </c>
      <c r="O73" s="10">
        <v>5147.5290000000005</v>
      </c>
      <c r="P73" s="10">
        <v>24435.25</v>
      </c>
      <c r="Q73" s="10">
        <v>-397.11999999999534</v>
      </c>
      <c r="R73" s="10"/>
      <c r="S73" s="10">
        <v>64285</v>
      </c>
      <c r="T73" s="10">
        <v>-2243.424</v>
      </c>
      <c r="U73" s="10">
        <v>-52032</v>
      </c>
      <c r="V73" s="10">
        <v>-61889</v>
      </c>
      <c r="W73" s="11">
        <v>4.4702500000000001</v>
      </c>
      <c r="Y73" s="12"/>
      <c r="Z73" s="12"/>
      <c r="AA73" s="12"/>
      <c r="AB73" s="12"/>
      <c r="AC73" s="12"/>
    </row>
    <row r="74" spans="1:29" x14ac:dyDescent="0.25">
      <c r="A74" s="1">
        <f t="shared" si="1"/>
        <v>2077</v>
      </c>
      <c r="B74">
        <v>64651</v>
      </c>
      <c r="C74" s="10">
        <v>189890.7680759854</v>
      </c>
      <c r="D74" s="10">
        <v>50569.591313719095</v>
      </c>
      <c r="E74" s="10">
        <v>822322</v>
      </c>
      <c r="F74" s="10">
        <v>88.586117353504733</v>
      </c>
      <c r="G74" s="10">
        <v>322.55670369841721</v>
      </c>
      <c r="H74" s="10">
        <v>68677.34</v>
      </c>
      <c r="I74" s="10">
        <v>48661.25</v>
      </c>
      <c r="J74" s="10">
        <v>20016.09</v>
      </c>
      <c r="K74" s="10">
        <v>10241.879999999999</v>
      </c>
      <c r="L74" s="10">
        <v>69151.5</v>
      </c>
      <c r="M74" s="10">
        <v>28802.61</v>
      </c>
      <c r="N74" s="10">
        <v>10010.66</v>
      </c>
      <c r="O74" s="10">
        <v>5276.402</v>
      </c>
      <c r="P74" s="10">
        <v>25061.83</v>
      </c>
      <c r="Q74" s="10">
        <v>-474.16000000000349</v>
      </c>
      <c r="R74" s="10"/>
      <c r="S74" s="10">
        <v>64651</v>
      </c>
      <c r="T74" s="10">
        <v>-2325.9580000000001</v>
      </c>
      <c r="U74" s="10">
        <v>-53883.8</v>
      </c>
      <c r="V74" s="10">
        <v>-63740.800000000003</v>
      </c>
      <c r="W74" s="11">
        <v>4.4702500000000001</v>
      </c>
      <c r="Y74" s="12"/>
      <c r="Z74" s="12"/>
      <c r="AA74" s="12"/>
      <c r="AB74" s="12"/>
      <c r="AC74" s="12"/>
    </row>
    <row r="75" spans="1:29" x14ac:dyDescent="0.25">
      <c r="A75" s="1">
        <f t="shared" si="1"/>
        <v>2078</v>
      </c>
      <c r="B75">
        <v>65016</v>
      </c>
      <c r="C75" s="10">
        <v>194726.50220854647</v>
      </c>
      <c r="D75" s="10">
        <v>50840.582763482584</v>
      </c>
      <c r="E75" s="10">
        <v>819237</v>
      </c>
      <c r="F75" s="10">
        <v>89.47012939020658</v>
      </c>
      <c r="G75" s="10">
        <v>321.09139647618173</v>
      </c>
      <c r="H75" s="10">
        <v>70413.440000000002</v>
      </c>
      <c r="I75" s="10">
        <v>49900.45</v>
      </c>
      <c r="J75" s="10">
        <v>20512.990000000002</v>
      </c>
      <c r="K75" s="10">
        <v>10491.09</v>
      </c>
      <c r="L75" s="10">
        <v>70957.990000000005</v>
      </c>
      <c r="M75" s="10">
        <v>29600.19</v>
      </c>
      <c r="N75" s="10">
        <v>10250.370000000001</v>
      </c>
      <c r="O75" s="10">
        <v>5407.3810000000003</v>
      </c>
      <c r="P75" s="10">
        <v>25700.05</v>
      </c>
      <c r="Q75" s="10">
        <v>-544.55000000000291</v>
      </c>
      <c r="R75" s="10"/>
      <c r="S75" s="10">
        <v>65016</v>
      </c>
      <c r="T75" s="10">
        <v>-2408.739</v>
      </c>
      <c r="U75" s="10">
        <v>-55747.99</v>
      </c>
      <c r="V75" s="10">
        <v>-65604.990000000005</v>
      </c>
      <c r="W75" s="11">
        <v>4.4702500000000001</v>
      </c>
      <c r="Y75" s="12"/>
      <c r="Z75" s="12"/>
      <c r="AA75" s="12"/>
      <c r="AB75" s="12"/>
      <c r="AC75" s="12"/>
    </row>
    <row r="76" spans="1:29" x14ac:dyDescent="0.25">
      <c r="A76" s="1">
        <f t="shared" si="1"/>
        <v>2079</v>
      </c>
      <c r="B76">
        <v>65381</v>
      </c>
      <c r="C76" s="10">
        <v>199675.82072618141</v>
      </c>
      <c r="D76" s="10">
        <v>51110.567121188433</v>
      </c>
      <c r="E76" s="10">
        <v>816145</v>
      </c>
      <c r="F76" s="10">
        <v>90.363040513736053</v>
      </c>
      <c r="G76" s="10">
        <v>319.61500321124294</v>
      </c>
      <c r="H76" s="10">
        <v>72188.33</v>
      </c>
      <c r="I76" s="10">
        <v>51168.76</v>
      </c>
      <c r="J76" s="10">
        <v>21019.57</v>
      </c>
      <c r="K76" s="10">
        <v>10744.53</v>
      </c>
      <c r="L76" s="10">
        <v>72803.66</v>
      </c>
      <c r="M76" s="10">
        <v>30410.77</v>
      </c>
      <c r="N76" s="10">
        <v>10498.67</v>
      </c>
      <c r="O76" s="10">
        <v>5540.9650000000001</v>
      </c>
      <c r="P76" s="10">
        <v>26353.26</v>
      </c>
      <c r="Q76" s="10">
        <v>-615.33000000000175</v>
      </c>
      <c r="R76" s="10"/>
      <c r="S76" s="10">
        <v>65381</v>
      </c>
      <c r="T76" s="10">
        <v>-2492.0729999999999</v>
      </c>
      <c r="U76" s="10">
        <v>-57624.73</v>
      </c>
      <c r="V76" s="10">
        <v>-67481.73</v>
      </c>
      <c r="W76" s="11">
        <v>4.4702500000000001</v>
      </c>
      <c r="Y76" s="12"/>
      <c r="Z76" s="12"/>
      <c r="AA76" s="12"/>
      <c r="AB76" s="12"/>
      <c r="AC76" s="12"/>
    </row>
    <row r="77" spans="1:29" x14ac:dyDescent="0.25">
      <c r="A77" s="1">
        <f t="shared" si="1"/>
        <v>2080</v>
      </c>
      <c r="B77">
        <v>65746</v>
      </c>
      <c r="C77" s="10">
        <v>204737.70979872241</v>
      </c>
      <c r="D77" s="10">
        <v>51378.660366026867</v>
      </c>
      <c r="E77" s="10">
        <v>813047</v>
      </c>
      <c r="F77" s="10">
        <v>91.264950332746395</v>
      </c>
      <c r="G77" s="10">
        <v>318.12395834696707</v>
      </c>
      <c r="H77" s="10">
        <v>74001.83</v>
      </c>
      <c r="I77" s="10">
        <v>52465.91</v>
      </c>
      <c r="J77" s="10">
        <v>21535.919999999998</v>
      </c>
      <c r="K77" s="10">
        <v>11002.06</v>
      </c>
      <c r="L77" s="10">
        <v>74691.28</v>
      </c>
      <c r="M77" s="10">
        <v>31237.26</v>
      </c>
      <c r="N77" s="10">
        <v>10755.54</v>
      </c>
      <c r="O77" s="10">
        <v>5677.1450000000004</v>
      </c>
      <c r="P77" s="10">
        <v>27021.33</v>
      </c>
      <c r="Q77" s="10">
        <v>-689.44999999999709</v>
      </c>
      <c r="R77" s="10"/>
      <c r="S77" s="10">
        <v>65746</v>
      </c>
      <c r="T77" s="10">
        <v>-2575.9679999999998</v>
      </c>
      <c r="U77" s="10">
        <v>-59511.25</v>
      </c>
      <c r="V77" s="10">
        <v>-69368.25</v>
      </c>
      <c r="W77" s="11">
        <v>4.4702500000000001</v>
      </c>
      <c r="Y77" s="12"/>
      <c r="Z77" s="12"/>
      <c r="AA77" s="12"/>
      <c r="AB77" s="12"/>
      <c r="AC77" s="12"/>
    </row>
    <row r="78" spans="1:29" x14ac:dyDescent="0.25">
      <c r="A78" s="1">
        <f t="shared" si="1"/>
        <v>2081</v>
      </c>
      <c r="B78">
        <v>66112</v>
      </c>
      <c r="C78" s="10">
        <v>209921.54935908178</v>
      </c>
      <c r="D78" s="10">
        <v>51646.610615148536</v>
      </c>
      <c r="E78" s="10">
        <v>809940</v>
      </c>
      <c r="F78" s="10">
        <v>92.175897011087287</v>
      </c>
      <c r="G78" s="10">
        <v>316.630758754976</v>
      </c>
      <c r="H78" s="10">
        <v>75857.7</v>
      </c>
      <c r="I78" s="10">
        <v>53794.32</v>
      </c>
      <c r="J78" s="10">
        <v>22063.38</v>
      </c>
      <c r="K78" s="10">
        <v>11264.61</v>
      </c>
      <c r="L78" s="10">
        <v>76612.37</v>
      </c>
      <c r="M78" s="10">
        <v>32068.94</v>
      </c>
      <c r="N78" s="10">
        <v>11021.67</v>
      </c>
      <c r="O78" s="10">
        <v>5816.2719999999999</v>
      </c>
      <c r="P78" s="10">
        <v>27705.49</v>
      </c>
      <c r="Q78" s="10">
        <v>-754.66999999999825</v>
      </c>
      <c r="R78" s="10"/>
      <c r="S78" s="10">
        <v>66112</v>
      </c>
      <c r="T78" s="10">
        <v>-2660.3</v>
      </c>
      <c r="U78" s="10">
        <v>-61416.88</v>
      </c>
      <c r="V78" s="10">
        <v>-71273.88</v>
      </c>
      <c r="W78" s="11">
        <v>4.4702500000000001</v>
      </c>
      <c r="Y78" s="12"/>
      <c r="Z78" s="12"/>
      <c r="AA78" s="12"/>
      <c r="AB78" s="12"/>
      <c r="AC78" s="12"/>
    </row>
    <row r="79" spans="1:29" x14ac:dyDescent="0.25">
      <c r="A79" s="1">
        <f t="shared" si="1"/>
        <v>2082</v>
      </c>
      <c r="B79">
        <v>66477</v>
      </c>
      <c r="C79" s="10">
        <v>215213.19211662337</v>
      </c>
      <c r="D79" s="10">
        <v>51910.305999755125</v>
      </c>
      <c r="E79" s="10">
        <v>806855</v>
      </c>
      <c r="F79" s="10">
        <v>93.095324190400788</v>
      </c>
      <c r="G79" s="10">
        <v>315.11593051962728</v>
      </c>
      <c r="H79" s="10">
        <v>77752.77</v>
      </c>
      <c r="I79" s="10">
        <v>55150.35</v>
      </c>
      <c r="J79" s="10">
        <v>22602.42</v>
      </c>
      <c r="K79" s="10">
        <v>11532.77</v>
      </c>
      <c r="L79" s="10">
        <v>78553.899999999994</v>
      </c>
      <c r="M79" s="10">
        <v>32897.129999999997</v>
      </c>
      <c r="N79" s="10">
        <v>11296.39</v>
      </c>
      <c r="O79" s="10">
        <v>5956.4880000000003</v>
      </c>
      <c r="P79" s="10">
        <v>28403.89</v>
      </c>
      <c r="Q79" s="10">
        <v>-801.1299999999901</v>
      </c>
      <c r="R79" s="10"/>
      <c r="S79" s="10">
        <v>66477</v>
      </c>
      <c r="T79" s="10">
        <v>-2745.4859999999999</v>
      </c>
      <c r="U79" s="10">
        <v>-63361.23</v>
      </c>
      <c r="V79" s="10">
        <v>-73218.23</v>
      </c>
      <c r="W79" s="11">
        <v>4.4702500000000001</v>
      </c>
      <c r="Y79" s="12"/>
      <c r="Z79" s="12"/>
      <c r="AA79" s="12"/>
      <c r="AB79" s="12"/>
      <c r="AC79" s="12"/>
    </row>
    <row r="80" spans="1:29" x14ac:dyDescent="0.25">
      <c r="A80" s="1">
        <f t="shared" si="1"/>
        <v>2083</v>
      </c>
      <c r="B80">
        <v>66842</v>
      </c>
      <c r="C80" s="10">
        <v>220623.04975727131</v>
      </c>
      <c r="D80" s="10">
        <v>52171.758681014202</v>
      </c>
      <c r="E80" s="10">
        <v>803759</v>
      </c>
      <c r="F80" s="10">
        <v>94.023769706494406</v>
      </c>
      <c r="G80" s="10">
        <v>313.58701121658765</v>
      </c>
      <c r="H80" s="10">
        <v>79690.05</v>
      </c>
      <c r="I80" s="10">
        <v>56536.68</v>
      </c>
      <c r="J80" s="10">
        <v>23153.37</v>
      </c>
      <c r="K80" s="10">
        <v>11806.87</v>
      </c>
      <c r="L80" s="10">
        <v>80534.14</v>
      </c>
      <c r="M80" s="10">
        <v>33737.78</v>
      </c>
      <c r="N80" s="10">
        <v>11579.59</v>
      </c>
      <c r="O80" s="10">
        <v>6098.893</v>
      </c>
      <c r="P80" s="10">
        <v>29117.88</v>
      </c>
      <c r="Q80" s="10">
        <v>-844.08999999999651</v>
      </c>
      <c r="R80" s="10"/>
      <c r="S80" s="10">
        <v>66842</v>
      </c>
      <c r="T80" s="10">
        <v>-2832.404</v>
      </c>
      <c r="U80" s="10">
        <v>-65349.55</v>
      </c>
      <c r="V80" s="10">
        <v>-75206.55</v>
      </c>
      <c r="W80" s="11">
        <v>4.4702500000000001</v>
      </c>
      <c r="Y80" s="12"/>
      <c r="Z80" s="12"/>
      <c r="AA80" s="12"/>
      <c r="AB80" s="12"/>
      <c r="AC80" s="12"/>
    </row>
    <row r="81" spans="1:29" x14ac:dyDescent="0.25">
      <c r="A81" s="1">
        <f t="shared" si="1"/>
        <v>2084</v>
      </c>
      <c r="B81">
        <v>67207</v>
      </c>
      <c r="C81" s="10">
        <v>226170.03212305688</v>
      </c>
      <c r="D81" s="10">
        <v>52434.761600132057</v>
      </c>
      <c r="E81" s="10">
        <v>800712</v>
      </c>
      <c r="F81" s="10">
        <v>94.961723752407138</v>
      </c>
      <c r="G81" s="10">
        <v>312.06670608711329</v>
      </c>
      <c r="H81" s="10">
        <v>81674.740000000005</v>
      </c>
      <c r="I81" s="10">
        <v>57958.14</v>
      </c>
      <c r="J81" s="10">
        <v>23716.6</v>
      </c>
      <c r="K81" s="10">
        <v>12086.39</v>
      </c>
      <c r="L81" s="10">
        <v>82559.55</v>
      </c>
      <c r="M81" s="10">
        <v>34593.68</v>
      </c>
      <c r="N81" s="10">
        <v>11871.86</v>
      </c>
      <c r="O81" s="10">
        <v>6244.0389999999998</v>
      </c>
      <c r="P81" s="10">
        <v>29849.97</v>
      </c>
      <c r="Q81" s="10">
        <v>-884.80999999999767</v>
      </c>
      <c r="R81" s="10"/>
      <c r="S81" s="10">
        <v>67207</v>
      </c>
      <c r="T81" s="10">
        <v>-2921.2869999999998</v>
      </c>
      <c r="U81" s="10">
        <v>-67386.02</v>
      </c>
      <c r="V81" s="10">
        <v>-77243.02</v>
      </c>
      <c r="W81" s="11">
        <v>4.4702500000000001</v>
      </c>
      <c r="Y81" s="12"/>
      <c r="Z81" s="12"/>
      <c r="AA81" s="12"/>
      <c r="AB81" s="12"/>
      <c r="AC81" s="12"/>
    </row>
    <row r="82" spans="1:29" x14ac:dyDescent="0.25">
      <c r="A82" s="1">
        <f t="shared" si="1"/>
        <v>2085</v>
      </c>
      <c r="B82">
        <v>67573</v>
      </c>
      <c r="C82" s="10">
        <v>231847.64692663489</v>
      </c>
      <c r="D82" s="10">
        <v>52697.111470406009</v>
      </c>
      <c r="E82" s="10">
        <v>797682</v>
      </c>
      <c r="F82" s="10">
        <v>95.909252818934618</v>
      </c>
      <c r="G82" s="10">
        <v>310.54285612426287</v>
      </c>
      <c r="H82" s="10">
        <v>83705.259999999995</v>
      </c>
      <c r="I82" s="10">
        <v>59413.08</v>
      </c>
      <c r="J82" s="10">
        <v>24292.18</v>
      </c>
      <c r="K82" s="10">
        <v>12371.53</v>
      </c>
      <c r="L82" s="10">
        <v>84633.99</v>
      </c>
      <c r="M82" s="10">
        <v>35470.22</v>
      </c>
      <c r="N82" s="10">
        <v>12172.81</v>
      </c>
      <c r="O82" s="10">
        <v>6391.652</v>
      </c>
      <c r="P82" s="10">
        <v>30599.31</v>
      </c>
      <c r="Q82" s="10">
        <v>-928.73000000001048</v>
      </c>
      <c r="R82" s="10"/>
      <c r="S82" s="10">
        <v>67573</v>
      </c>
      <c r="T82" s="10">
        <v>-3012.3220000000001</v>
      </c>
      <c r="U82" s="10">
        <v>-69469.62</v>
      </c>
      <c r="V82" s="10">
        <v>-79326.62</v>
      </c>
      <c r="W82" s="11">
        <v>4.4702500000000001</v>
      </c>
      <c r="Y82" s="12"/>
      <c r="Z82" s="12"/>
      <c r="AA82" s="12"/>
      <c r="AB82" s="12"/>
      <c r="AC82" s="12"/>
    </row>
    <row r="83" spans="1:29" x14ac:dyDescent="0.25">
      <c r="A83" s="1">
        <f t="shared" si="1"/>
        <v>2086</v>
      </c>
      <c r="B83">
        <v>67938</v>
      </c>
      <c r="C83" s="10">
        <v>237677.44147622475</v>
      </c>
      <c r="D83" s="10">
        <v>52962.919215301008</v>
      </c>
      <c r="E83" s="10">
        <v>794700</v>
      </c>
      <c r="F83" s="10">
        <v>96.866316000262898</v>
      </c>
      <c r="G83" s="10">
        <v>309.04035256921043</v>
      </c>
      <c r="H83" s="10">
        <v>85789.43</v>
      </c>
      <c r="I83" s="10">
        <v>60907.02</v>
      </c>
      <c r="J83" s="10">
        <v>24882.41</v>
      </c>
      <c r="K83" s="10">
        <v>12663.7</v>
      </c>
      <c r="L83" s="10">
        <v>86755.55</v>
      </c>
      <c r="M83" s="10">
        <v>36361.42</v>
      </c>
      <c r="N83" s="10">
        <v>12482.84</v>
      </c>
      <c r="O83" s="10">
        <v>6542.5709999999999</v>
      </c>
      <c r="P83" s="10">
        <v>31368.720000000001</v>
      </c>
      <c r="Q83" s="10">
        <v>-966.1200000000099</v>
      </c>
      <c r="R83" s="10"/>
      <c r="S83" s="10">
        <v>67938</v>
      </c>
      <c r="T83" s="10">
        <v>-3105.4639999999999</v>
      </c>
      <c r="U83" s="10">
        <v>-71608.960000000006</v>
      </c>
      <c r="V83" s="10">
        <v>-81465.960000000006</v>
      </c>
      <c r="W83" s="11">
        <v>4.4702500000000001</v>
      </c>
      <c r="Y83" s="12"/>
      <c r="Z83" s="12"/>
      <c r="AA83" s="12"/>
      <c r="AB83" s="12"/>
      <c r="AC83" s="12"/>
    </row>
    <row r="84" spans="1:29" x14ac:dyDescent="0.25">
      <c r="A84" s="1">
        <f t="shared" si="1"/>
        <v>2087</v>
      </c>
      <c r="B84">
        <v>68303</v>
      </c>
      <c r="C84" s="10">
        <v>243639.94780007791</v>
      </c>
      <c r="D84" s="10">
        <v>53227.026032420588</v>
      </c>
      <c r="E84" s="10">
        <v>791758</v>
      </c>
      <c r="F84" s="10">
        <v>97.832837198783167</v>
      </c>
      <c r="G84" s="10">
        <v>307.5272564014939</v>
      </c>
      <c r="H84" s="10">
        <v>87922.59</v>
      </c>
      <c r="I84" s="10">
        <v>62434.97</v>
      </c>
      <c r="J84" s="10">
        <v>25487.62</v>
      </c>
      <c r="K84" s="10">
        <v>12963.66</v>
      </c>
      <c r="L84" s="10">
        <v>88930.33</v>
      </c>
      <c r="M84" s="10">
        <v>37278.230000000003</v>
      </c>
      <c r="N84" s="10">
        <v>12800.42</v>
      </c>
      <c r="O84" s="10">
        <v>6696.0230000000001</v>
      </c>
      <c r="P84" s="10">
        <v>32155.66</v>
      </c>
      <c r="Q84" s="10">
        <v>-1007.7400000000052</v>
      </c>
      <c r="R84" s="10"/>
      <c r="S84" s="10">
        <v>68303</v>
      </c>
      <c r="T84" s="10">
        <v>-3201.098</v>
      </c>
      <c r="U84" s="10">
        <v>-73802.320000000007</v>
      </c>
      <c r="V84" s="10">
        <v>-83659.320000000007</v>
      </c>
      <c r="W84" s="11">
        <v>4.4702500000000001</v>
      </c>
      <c r="Y84" s="12"/>
      <c r="Z84" s="12"/>
      <c r="AA84" s="12"/>
      <c r="AB84" s="12"/>
      <c r="AC84" s="12"/>
    </row>
    <row r="85" spans="1:29" x14ac:dyDescent="0.25">
      <c r="A85" s="1">
        <f t="shared" si="1"/>
        <v>2088</v>
      </c>
      <c r="B85">
        <v>68668</v>
      </c>
      <c r="C85" s="10">
        <v>249761.73203570599</v>
      </c>
      <c r="D85" s="10">
        <v>53494.553591708827</v>
      </c>
      <c r="E85" s="10">
        <v>788864</v>
      </c>
      <c r="F85" s="10">
        <v>98.809160451527745</v>
      </c>
      <c r="G85" s="10">
        <v>306.03369199839346</v>
      </c>
      <c r="H85" s="10">
        <v>90112.98</v>
      </c>
      <c r="I85" s="10">
        <v>64003.73</v>
      </c>
      <c r="J85" s="10">
        <v>26109.25</v>
      </c>
      <c r="K85" s="10">
        <v>13272.05</v>
      </c>
      <c r="L85" s="10">
        <v>91175.97</v>
      </c>
      <c r="M85" s="10">
        <v>38233.449999999997</v>
      </c>
      <c r="N85" s="10">
        <v>13125.38</v>
      </c>
      <c r="O85" s="10">
        <v>6853.5339999999997</v>
      </c>
      <c r="P85" s="10">
        <v>32963.61</v>
      </c>
      <c r="Q85" s="10">
        <v>-1062.9900000000052</v>
      </c>
      <c r="R85" s="10"/>
      <c r="S85" s="10">
        <v>68668</v>
      </c>
      <c r="T85" s="10">
        <v>-3299.1469999999999</v>
      </c>
      <c r="U85" s="10">
        <v>-76038.48</v>
      </c>
      <c r="V85" s="10">
        <v>-85895.48</v>
      </c>
      <c r="W85" s="11">
        <v>4.4702500000000001</v>
      </c>
      <c r="Y85" s="12"/>
      <c r="Z85" s="12"/>
      <c r="AA85" s="12"/>
      <c r="AB85" s="12"/>
      <c r="AC85" s="12"/>
    </row>
    <row r="86" spans="1:29" x14ac:dyDescent="0.25">
      <c r="A86" s="1">
        <f t="shared" si="1"/>
        <v>2089</v>
      </c>
      <c r="B86">
        <v>69034</v>
      </c>
      <c r="C86" s="10">
        <v>256056.11614126569</v>
      </c>
      <c r="D86" s="10">
        <v>53767.338996736835</v>
      </c>
      <c r="E86" s="10">
        <v>786037</v>
      </c>
      <c r="F86" s="10">
        <v>99.79535348298009</v>
      </c>
      <c r="G86" s="10">
        <v>304.56972107882967</v>
      </c>
      <c r="H86" s="10">
        <v>92364.77</v>
      </c>
      <c r="I86" s="10">
        <v>65616.72</v>
      </c>
      <c r="J86" s="10">
        <v>26748.05</v>
      </c>
      <c r="K86" s="10">
        <v>13589</v>
      </c>
      <c r="L86" s="10">
        <v>93497.86</v>
      </c>
      <c r="M86" s="10">
        <v>39228.870000000003</v>
      </c>
      <c r="N86" s="10">
        <v>13459.06</v>
      </c>
      <c r="O86" s="10">
        <v>7015.5820000000003</v>
      </c>
      <c r="P86" s="10">
        <v>33794.35</v>
      </c>
      <c r="Q86" s="10">
        <v>-1133.0899999999965</v>
      </c>
      <c r="R86" s="10"/>
      <c r="S86" s="10">
        <v>69034</v>
      </c>
      <c r="T86" s="10">
        <v>-3399.1089999999999</v>
      </c>
      <c r="U86" s="10">
        <v>-78304.490000000005</v>
      </c>
      <c r="V86" s="10">
        <v>-88161.49</v>
      </c>
      <c r="W86" s="11">
        <v>4.4702500000000001</v>
      </c>
      <c r="Y86" s="12"/>
      <c r="Z86" s="12"/>
      <c r="AA86" s="12"/>
      <c r="AB86" s="12"/>
      <c r="AC86" s="12"/>
    </row>
    <row r="87" spans="1:29" x14ac:dyDescent="0.25">
      <c r="A87" s="1">
        <f t="shared" si="1"/>
        <v>2090</v>
      </c>
      <c r="B87">
        <v>69399</v>
      </c>
      <c r="C87" s="10">
        <v>262523.51389754395</v>
      </c>
      <c r="D87" s="10">
        <v>54044.504798995906</v>
      </c>
      <c r="E87" s="10">
        <v>783268</v>
      </c>
      <c r="F87" s="10">
        <v>100.79150408379694</v>
      </c>
      <c r="G87" s="10">
        <v>303.12975119753747</v>
      </c>
      <c r="H87" s="10">
        <v>94678.91</v>
      </c>
      <c r="I87" s="10">
        <v>67274.05</v>
      </c>
      <c r="J87" s="10">
        <v>27404.86</v>
      </c>
      <c r="K87" s="10">
        <v>13915.07</v>
      </c>
      <c r="L87" s="10">
        <v>95892.36</v>
      </c>
      <c r="M87" s="10">
        <v>40262.129999999997</v>
      </c>
      <c r="N87" s="10">
        <v>13800.2</v>
      </c>
      <c r="O87" s="10">
        <v>7182.1170000000002</v>
      </c>
      <c r="P87" s="10">
        <v>34647.910000000003</v>
      </c>
      <c r="Q87" s="10">
        <v>-1213.4499999999971</v>
      </c>
      <c r="R87" s="10"/>
      <c r="S87" s="10">
        <v>69399</v>
      </c>
      <c r="T87" s="10">
        <v>-3500.4050000000002</v>
      </c>
      <c r="U87" s="10">
        <v>-80591.45</v>
      </c>
      <c r="V87" s="10">
        <v>-90448.45</v>
      </c>
      <c r="W87" s="11">
        <v>4.4702500000000001</v>
      </c>
      <c r="Y87" s="12"/>
      <c r="Z87" s="12"/>
      <c r="AA87" s="12"/>
      <c r="AB87" s="12"/>
      <c r="AC87" s="12"/>
    </row>
    <row r="88" spans="1:29" x14ac:dyDescent="0.25">
      <c r="A88" s="1">
        <f t="shared" si="1"/>
        <v>2091</v>
      </c>
      <c r="B88">
        <v>69764</v>
      </c>
      <c r="C88" s="10">
        <v>269172.43673420459</v>
      </c>
      <c r="D88" s="10">
        <v>54326.755480971464</v>
      </c>
      <c r="E88" s="10">
        <v>780551</v>
      </c>
      <c r="F88" s="10">
        <v>101.79783739821532</v>
      </c>
      <c r="G88" s="10">
        <v>301.71683187413311</v>
      </c>
      <c r="H88" s="10">
        <v>97058.54</v>
      </c>
      <c r="I88" s="10">
        <v>68977.899999999994</v>
      </c>
      <c r="J88" s="10">
        <v>28080.639999999999</v>
      </c>
      <c r="K88" s="10">
        <v>14250.89</v>
      </c>
      <c r="L88" s="10">
        <v>98363.199999999997</v>
      </c>
      <c r="M88" s="10">
        <v>41335.050000000003</v>
      </c>
      <c r="N88" s="10">
        <v>14149.05</v>
      </c>
      <c r="O88" s="10">
        <v>7353.66</v>
      </c>
      <c r="P88" s="10">
        <v>35525.440000000002</v>
      </c>
      <c r="Q88" s="10">
        <v>-1304.6600000000035</v>
      </c>
      <c r="R88" s="10"/>
      <c r="S88" s="10">
        <v>69764</v>
      </c>
      <c r="T88" s="10">
        <v>-3602.6379999999999</v>
      </c>
      <c r="U88" s="10">
        <v>-82889.429999999993</v>
      </c>
      <c r="V88" s="10">
        <v>-92746.43</v>
      </c>
      <c r="W88" s="11">
        <v>4.4702500000000001</v>
      </c>
      <c r="Y88" s="12"/>
      <c r="Z88" s="12"/>
      <c r="AA88" s="12"/>
      <c r="AB88" s="12"/>
      <c r="AC88" s="12"/>
    </row>
    <row r="89" spans="1:29" x14ac:dyDescent="0.25">
      <c r="A89" s="1">
        <f t="shared" si="1"/>
        <v>2092</v>
      </c>
      <c r="B89">
        <v>70129</v>
      </c>
      <c r="C89" s="10">
        <v>276015.41382705193</v>
      </c>
      <c r="D89" s="10">
        <v>54615.555196744033</v>
      </c>
      <c r="E89" s="10">
        <v>777905</v>
      </c>
      <c r="F89" s="10">
        <v>102.81439283510036</v>
      </c>
      <c r="G89" s="10">
        <v>300.33838456621334</v>
      </c>
      <c r="H89" s="10">
        <v>99508.19</v>
      </c>
      <c r="I89" s="10">
        <v>70731.48</v>
      </c>
      <c r="J89" s="10">
        <v>28776.71</v>
      </c>
      <c r="K89" s="10">
        <v>14597.09</v>
      </c>
      <c r="L89" s="10">
        <v>100930.1</v>
      </c>
      <c r="M89" s="10">
        <v>42466.05</v>
      </c>
      <c r="N89" s="10">
        <v>14504.91</v>
      </c>
      <c r="O89" s="10">
        <v>7530.5450000000001</v>
      </c>
      <c r="P89" s="10">
        <v>36428.58</v>
      </c>
      <c r="Q89" s="10">
        <v>-1421.9100000000035</v>
      </c>
      <c r="R89" s="10"/>
      <c r="S89" s="10">
        <v>70129</v>
      </c>
      <c r="T89" s="10">
        <v>-3705.3629999999998</v>
      </c>
      <c r="U89" s="10">
        <v>-85172.88</v>
      </c>
      <c r="V89" s="10">
        <v>-95029.88</v>
      </c>
      <c r="W89" s="11">
        <v>4.4702500000000001</v>
      </c>
      <c r="Y89" s="12"/>
      <c r="Z89" s="12"/>
      <c r="AA89" s="12"/>
      <c r="AB89" s="12"/>
      <c r="AC89" s="12"/>
    </row>
    <row r="90" spans="1:29" x14ac:dyDescent="0.25">
      <c r="A90" s="1">
        <f t="shared" si="1"/>
        <v>2093</v>
      </c>
      <c r="B90">
        <v>70495</v>
      </c>
      <c r="C90" s="10">
        <v>283050.63859085151</v>
      </c>
      <c r="D90" s="10">
        <v>54909.42566390006</v>
      </c>
      <c r="E90" s="10">
        <v>775296</v>
      </c>
      <c r="F90" s="10">
        <v>103.84123643151969</v>
      </c>
      <c r="G90" s="10">
        <v>298.98603094337909</v>
      </c>
      <c r="H90" s="10">
        <v>102020.3</v>
      </c>
      <c r="I90" s="10">
        <v>72534.320000000007</v>
      </c>
      <c r="J90" s="10">
        <v>29485.98</v>
      </c>
      <c r="K90" s="10">
        <v>14946.71</v>
      </c>
      <c r="L90" s="10">
        <v>103597.7</v>
      </c>
      <c r="M90" s="10">
        <v>43659.05</v>
      </c>
      <c r="N90" s="10">
        <v>14868.76</v>
      </c>
      <c r="O90" s="10">
        <v>7712.7910000000002</v>
      </c>
      <c r="P90" s="10">
        <v>37357.089999999997</v>
      </c>
      <c r="Q90" s="10">
        <v>-1577.3999999999942</v>
      </c>
      <c r="R90" s="10"/>
      <c r="S90" s="10">
        <v>70495</v>
      </c>
      <c r="T90" s="10">
        <v>-3807.4389999999999</v>
      </c>
      <c r="U90" s="10">
        <v>-87402.92</v>
      </c>
      <c r="V90" s="10">
        <v>-97259.92</v>
      </c>
      <c r="W90" s="11">
        <v>4.4702500000000001</v>
      </c>
      <c r="Y90" s="12"/>
      <c r="Z90" s="12"/>
      <c r="AA90" s="12"/>
      <c r="AB90" s="12"/>
      <c r="AC90" s="12"/>
    </row>
    <row r="91" spans="1:29" x14ac:dyDescent="0.25">
      <c r="A91" s="1">
        <f t="shared" si="1"/>
        <v>2094</v>
      </c>
      <c r="B91">
        <v>70860</v>
      </c>
      <c r="C91" s="10">
        <v>290295.81244662008</v>
      </c>
      <c r="D91" s="10">
        <v>55210.709244476253</v>
      </c>
      <c r="E91" s="10">
        <v>772732</v>
      </c>
      <c r="F91" s="10">
        <v>104.87836730408317</v>
      </c>
      <c r="G91" s="10">
        <v>297.67206717685582</v>
      </c>
      <c r="H91" s="10">
        <v>104596.8</v>
      </c>
      <c r="I91" s="10">
        <v>74390.960000000006</v>
      </c>
      <c r="J91" s="10">
        <v>30205.82</v>
      </c>
      <c r="K91" s="10">
        <v>15296.39</v>
      </c>
      <c r="L91" s="10">
        <v>106355.5</v>
      </c>
      <c r="M91" s="10">
        <v>44900.52</v>
      </c>
      <c r="N91" s="10">
        <v>15240.49</v>
      </c>
      <c r="O91" s="10">
        <v>7901.1980000000003</v>
      </c>
      <c r="P91" s="10">
        <v>38313.31</v>
      </c>
      <c r="Q91" s="10">
        <v>-1758.6999999999971</v>
      </c>
      <c r="R91" s="10"/>
      <c r="S91" s="10">
        <v>70860</v>
      </c>
      <c r="T91" s="10">
        <v>-3907.1280000000002</v>
      </c>
      <c r="U91" s="10">
        <v>-89551.35</v>
      </c>
      <c r="V91" s="10">
        <v>-99408.35</v>
      </c>
      <c r="W91" s="11">
        <v>4.4702500000000001</v>
      </c>
      <c r="Y91" s="12"/>
      <c r="Z91" s="12"/>
      <c r="AA91" s="12"/>
      <c r="AB91" s="12"/>
      <c r="AC91" s="12"/>
    </row>
    <row r="92" spans="1:29" x14ac:dyDescent="0.25">
      <c r="A92" s="1">
        <f t="shared" si="1"/>
        <v>2095</v>
      </c>
      <c r="B92">
        <v>71225</v>
      </c>
      <c r="C92" s="10">
        <v>297747.9671284816</v>
      </c>
      <c r="D92" s="10">
        <v>55517.668962117881</v>
      </c>
      <c r="E92" s="10">
        <v>770202</v>
      </c>
      <c r="F92" s="10">
        <v>105.92587653483909</v>
      </c>
      <c r="G92" s="10">
        <v>296.38599637065073</v>
      </c>
      <c r="H92" s="10">
        <v>107247.3</v>
      </c>
      <c r="I92" s="10">
        <v>76300.639999999999</v>
      </c>
      <c r="J92" s="10">
        <v>30946.67</v>
      </c>
      <c r="K92" s="10">
        <v>15656.48</v>
      </c>
      <c r="L92" s="10">
        <v>109201.7</v>
      </c>
      <c r="M92" s="10">
        <v>46189.599999999999</v>
      </c>
      <c r="N92" s="10">
        <v>15619.73</v>
      </c>
      <c r="O92" s="10">
        <v>8095.5649999999996</v>
      </c>
      <c r="P92" s="10">
        <v>39296.85</v>
      </c>
      <c r="Q92" s="10">
        <v>-1954.3999999999942</v>
      </c>
      <c r="R92" s="10"/>
      <c r="S92" s="10">
        <v>71225</v>
      </c>
      <c r="T92" s="10">
        <v>-4003.1680000000001</v>
      </c>
      <c r="U92" s="10">
        <v>-91600.12</v>
      </c>
      <c r="V92" s="10">
        <v>-101457.1</v>
      </c>
      <c r="W92" s="11">
        <v>4.4702500000000001</v>
      </c>
      <c r="Y92" s="12"/>
      <c r="Z92" s="12"/>
      <c r="AA92" s="12"/>
      <c r="AB92" s="12"/>
      <c r="AC92" s="12"/>
    </row>
    <row r="93" spans="1:29" x14ac:dyDescent="0.25">
      <c r="A93" s="1">
        <f t="shared" si="1"/>
        <v>2096</v>
      </c>
      <c r="B93">
        <v>71590</v>
      </c>
      <c r="C93" s="10">
        <v>305414.55725541379</v>
      </c>
      <c r="D93" s="10">
        <v>55830.563740874975</v>
      </c>
      <c r="E93" s="10">
        <v>767694</v>
      </c>
      <c r="F93" s="10">
        <v>106.98390942440091</v>
      </c>
      <c r="G93" s="10">
        <v>295.12837958867681</v>
      </c>
      <c r="H93" s="10">
        <v>109973.9</v>
      </c>
      <c r="I93" s="10">
        <v>78265.279999999999</v>
      </c>
      <c r="J93" s="10">
        <v>31708.58</v>
      </c>
      <c r="K93" s="10">
        <v>16026.77</v>
      </c>
      <c r="L93" s="10">
        <v>112134.1</v>
      </c>
      <c r="M93" s="10">
        <v>47523.07</v>
      </c>
      <c r="N93" s="10">
        <v>16006.11</v>
      </c>
      <c r="O93" s="10">
        <v>8296.1939999999995</v>
      </c>
      <c r="P93" s="10">
        <v>40308.68</v>
      </c>
      <c r="Q93" s="10">
        <v>-2160.2000000000116</v>
      </c>
      <c r="R93" s="10"/>
      <c r="S93" s="10">
        <v>71590</v>
      </c>
      <c r="T93" s="10">
        <v>-4094.7530000000002</v>
      </c>
      <c r="U93" s="10">
        <v>-93534.67</v>
      </c>
      <c r="V93" s="10">
        <v>-103391.7</v>
      </c>
      <c r="W93" s="11">
        <v>4.4702500000000001</v>
      </c>
      <c r="Y93" s="12"/>
      <c r="Z93" s="12"/>
      <c r="AA93" s="12"/>
      <c r="AB93" s="12"/>
      <c r="AC93" s="12"/>
    </row>
    <row r="94" spans="1:29" x14ac:dyDescent="0.25">
      <c r="A94" s="1">
        <f t="shared" si="1"/>
        <v>2097</v>
      </c>
      <c r="B94">
        <v>71956</v>
      </c>
      <c r="C94" s="10">
        <v>313299.5324430904</v>
      </c>
      <c r="D94" s="10">
        <v>56148.965874418936</v>
      </c>
      <c r="E94" s="10">
        <v>765200</v>
      </c>
      <c r="F94" s="10">
        <v>108.05246230888093</v>
      </c>
      <c r="G94" s="10">
        <v>293.89645268828434</v>
      </c>
      <c r="H94" s="10">
        <v>112777.9</v>
      </c>
      <c r="I94" s="10">
        <v>80285.87</v>
      </c>
      <c r="J94" s="10">
        <v>32492.01</v>
      </c>
      <c r="K94" s="10">
        <v>16407.5</v>
      </c>
      <c r="L94" s="10">
        <v>115166.3</v>
      </c>
      <c r="M94" s="10">
        <v>48911.71</v>
      </c>
      <c r="N94" s="10">
        <v>16401.95</v>
      </c>
      <c r="O94" s="10">
        <v>8503.2549999999992</v>
      </c>
      <c r="P94" s="10">
        <v>41349.339999999997</v>
      </c>
      <c r="Q94" s="10">
        <v>-2388.4000000000087</v>
      </c>
      <c r="R94" s="10"/>
      <c r="S94" s="10">
        <v>71956</v>
      </c>
      <c r="T94" s="10">
        <v>-4181.232</v>
      </c>
      <c r="U94" s="10">
        <v>-95327.5</v>
      </c>
      <c r="V94" s="10">
        <v>-105184.5</v>
      </c>
      <c r="W94" s="11">
        <v>4.4702500000000001</v>
      </c>
      <c r="Y94" s="12"/>
      <c r="Z94" s="12"/>
      <c r="AA94" s="12"/>
      <c r="AB94" s="12"/>
      <c r="AC94" s="12"/>
    </row>
    <row r="95" spans="1:29" x14ac:dyDescent="0.25">
      <c r="A95" s="1">
        <f t="shared" si="1"/>
        <v>2098</v>
      </c>
      <c r="B95">
        <v>72321</v>
      </c>
      <c r="C95" s="10">
        <v>321408.36519636604</v>
      </c>
      <c r="D95" s="10">
        <v>56472.764612555125</v>
      </c>
      <c r="E95" s="10">
        <v>762714</v>
      </c>
      <c r="F95" s="10">
        <v>109.13167855864864</v>
      </c>
      <c r="G95" s="10">
        <v>292.68864169019224</v>
      </c>
      <c r="H95" s="10">
        <v>115660.8</v>
      </c>
      <c r="I95" s="10">
        <v>82363.83</v>
      </c>
      <c r="J95" s="10">
        <v>33296.97</v>
      </c>
      <c r="K95" s="10">
        <v>16798.46</v>
      </c>
      <c r="L95" s="10">
        <v>118295.5</v>
      </c>
      <c r="M95" s="10">
        <v>50353.46</v>
      </c>
      <c r="N95" s="10">
        <v>16805.59</v>
      </c>
      <c r="O95" s="10">
        <v>8716.8989999999994</v>
      </c>
      <c r="P95" s="10">
        <v>42419.55</v>
      </c>
      <c r="Q95" s="10">
        <v>-2634.6999999999971</v>
      </c>
      <c r="R95" s="10"/>
      <c r="S95" s="10">
        <v>72321</v>
      </c>
      <c r="T95" s="10">
        <v>-4261.3760000000002</v>
      </c>
      <c r="U95" s="10">
        <v>-96954.18</v>
      </c>
      <c r="V95" s="10">
        <v>-106811.2</v>
      </c>
      <c r="W95" s="11">
        <v>4.4702500000000001</v>
      </c>
      <c r="Y95" s="12"/>
      <c r="Z95" s="12"/>
      <c r="AA95" s="12"/>
      <c r="AB95" s="12"/>
      <c r="AC95" s="12"/>
    </row>
    <row r="96" spans="1:29" x14ac:dyDescent="0.25">
      <c r="A96" s="1">
        <f t="shared" si="1"/>
        <v>2099</v>
      </c>
      <c r="B96">
        <v>72686</v>
      </c>
      <c r="C96" s="10">
        <v>329729.92078135902</v>
      </c>
      <c r="D96" s="10">
        <v>56798.917173570371</v>
      </c>
      <c r="E96" s="10">
        <v>760213</v>
      </c>
      <c r="F96" s="10">
        <v>110.22142503224156</v>
      </c>
      <c r="G96" s="10">
        <v>291.48926361700364</v>
      </c>
      <c r="H96" s="10">
        <v>118619.5</v>
      </c>
      <c r="I96" s="10">
        <v>84496.31</v>
      </c>
      <c r="J96" s="10">
        <v>34123.160000000003</v>
      </c>
      <c r="K96" s="10">
        <v>17199.669999999998</v>
      </c>
      <c r="L96" s="10">
        <v>121510</v>
      </c>
      <c r="M96" s="10">
        <v>51837.04</v>
      </c>
      <c r="N96" s="10">
        <v>17218.48</v>
      </c>
      <c r="O96" s="10">
        <v>8936.6020000000008</v>
      </c>
      <c r="P96" s="10">
        <v>43517.83</v>
      </c>
      <c r="Q96" s="10">
        <v>-2890.5</v>
      </c>
      <c r="R96" s="10"/>
      <c r="S96" s="10">
        <v>72686</v>
      </c>
      <c r="T96" s="10">
        <v>-4334.0929999999998</v>
      </c>
      <c r="U96" s="10">
        <v>-98397.77</v>
      </c>
      <c r="V96" s="10">
        <v>-108254.8</v>
      </c>
      <c r="W96" s="11">
        <v>4.4702500000000001</v>
      </c>
      <c r="Y96" s="12"/>
      <c r="Z96" s="12"/>
      <c r="AA96" s="12"/>
      <c r="AB96" s="12"/>
      <c r="AC96" s="12"/>
    </row>
    <row r="97" spans="1:29" x14ac:dyDescent="0.25">
      <c r="A97" s="1">
        <f t="shared" si="1"/>
        <v>2100</v>
      </c>
      <c r="B97">
        <v>73051</v>
      </c>
      <c r="C97" s="10">
        <v>338280.61787144665</v>
      </c>
      <c r="D97" s="10">
        <v>57129.268349469698</v>
      </c>
      <c r="E97" s="10">
        <v>757713</v>
      </c>
      <c r="F97" s="10">
        <v>111.32197005305115</v>
      </c>
      <c r="G97" s="10">
        <v>290.30692532132076</v>
      </c>
      <c r="H97" s="10">
        <v>121658.5</v>
      </c>
      <c r="I97" s="10">
        <v>86687.5</v>
      </c>
      <c r="J97" s="10">
        <v>34970.97</v>
      </c>
      <c r="K97" s="10">
        <v>17610.84</v>
      </c>
      <c r="L97" s="10">
        <v>124814.7</v>
      </c>
      <c r="M97" s="10">
        <v>53365.4</v>
      </c>
      <c r="N97" s="10">
        <v>17640.150000000001</v>
      </c>
      <c r="O97" s="10">
        <v>9162.7720000000008</v>
      </c>
      <c r="P97" s="10">
        <v>44646.35</v>
      </c>
      <c r="Q97" s="10">
        <v>-3156.1999999999971</v>
      </c>
      <c r="R97" s="10"/>
      <c r="S97" s="10">
        <v>73051</v>
      </c>
      <c r="T97" s="10">
        <v>-4398.625</v>
      </c>
      <c r="U97" s="10">
        <v>-99640.19</v>
      </c>
      <c r="V97" s="10">
        <v>-109497.2</v>
      </c>
      <c r="W97" s="11">
        <v>4.4702500000000001</v>
      </c>
      <c r="Y97" s="12"/>
      <c r="Z97" s="12"/>
      <c r="AA97" s="12"/>
      <c r="AB97" s="12"/>
      <c r="AC97" s="12"/>
    </row>
  </sheetData>
  <mergeCells count="1">
    <mergeCell ref="C1:W1"/>
  </mergeCells>
  <pageMargins left="0.7" right="0.7" top="0.75" bottom="0.75" header="0.3" footer="0.3"/>
  <pageSetup orientation="portrait" r:id="rId1"/>
  <headerFooter>
    <oddHeader>&amp;CCONFIDENTIAL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55" zoomScaleNormal="55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I63" sqref="I63"/>
    </sheetView>
  </sheetViews>
  <sheetFormatPr defaultRowHeight="15" x14ac:dyDescent="0.25"/>
  <cols>
    <col min="1" max="1" width="9.140625" style="1"/>
    <col min="2" max="2" width="0" hidden="1" customWidth="1"/>
    <col min="3" max="17" width="16.7109375" customWidth="1"/>
    <col min="18" max="19" width="16.7109375" hidden="1" customWidth="1"/>
    <col min="20" max="24" width="16.7109375" customWidth="1"/>
  </cols>
  <sheetData>
    <row r="1" spans="1:29" ht="22.5" customHeight="1" x14ac:dyDescent="0.25">
      <c r="B1" s="1"/>
      <c r="C1" s="17" t="s">
        <v>0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</row>
    <row r="2" spans="1:29" s="3" customFormat="1" ht="30" customHeight="1" x14ac:dyDescent="0.25">
      <c r="A2" s="2"/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/>
      <c r="S2" s="4"/>
      <c r="T2" s="4" t="s">
        <v>16</v>
      </c>
      <c r="U2" s="4" t="s">
        <v>17</v>
      </c>
      <c r="V2" s="4" t="s">
        <v>18</v>
      </c>
      <c r="W2" s="4" t="s">
        <v>19</v>
      </c>
    </row>
    <row r="3" spans="1:29" s="6" customFormat="1" ht="21.75" customHeight="1" x14ac:dyDescent="0.25">
      <c r="A3" s="5"/>
      <c r="B3" s="6" t="s">
        <v>20</v>
      </c>
      <c r="C3" s="7" t="s">
        <v>21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21</v>
      </c>
      <c r="I3" s="7" t="s">
        <v>21</v>
      </c>
      <c r="J3" s="7" t="s">
        <v>21</v>
      </c>
      <c r="K3" s="7" t="s">
        <v>21</v>
      </c>
      <c r="L3" s="7" t="s">
        <v>21</v>
      </c>
      <c r="M3" s="7" t="s">
        <v>21</v>
      </c>
      <c r="N3" s="7" t="s">
        <v>21</v>
      </c>
      <c r="O3" s="7" t="s">
        <v>21</v>
      </c>
      <c r="P3" s="7" t="s">
        <v>21</v>
      </c>
      <c r="Q3" s="7" t="s">
        <v>21</v>
      </c>
      <c r="R3" s="7" t="s">
        <v>21</v>
      </c>
      <c r="S3" s="7" t="s">
        <v>21</v>
      </c>
      <c r="T3" s="7" t="s">
        <v>21</v>
      </c>
      <c r="U3" s="7" t="s">
        <v>21</v>
      </c>
      <c r="V3" s="7" t="s">
        <v>21</v>
      </c>
      <c r="W3" s="7" t="s">
        <v>25</v>
      </c>
    </row>
    <row r="4" spans="1:29" s="9" customFormat="1" hidden="1" x14ac:dyDescent="0.25">
      <c r="A4" s="8" t="s">
        <v>26</v>
      </c>
      <c r="B4" s="9" t="s">
        <v>20</v>
      </c>
      <c r="C4" s="9" t="s">
        <v>27</v>
      </c>
      <c r="D4" s="9" t="s">
        <v>28</v>
      </c>
      <c r="E4" s="9" t="s">
        <v>29</v>
      </c>
      <c r="F4" s="9" t="s">
        <v>30</v>
      </c>
      <c r="G4" s="9" t="s">
        <v>31</v>
      </c>
      <c r="H4" s="9" t="s">
        <v>32</v>
      </c>
      <c r="I4" s="9" t="s">
        <v>33</v>
      </c>
      <c r="J4" s="9" t="s">
        <v>34</v>
      </c>
      <c r="K4" s="9" t="s">
        <v>35</v>
      </c>
      <c r="L4" s="9" t="s">
        <v>36</v>
      </c>
      <c r="M4" s="9" t="s">
        <v>37</v>
      </c>
      <c r="N4" s="9" t="s">
        <v>38</v>
      </c>
      <c r="O4" s="9" t="s">
        <v>39</v>
      </c>
      <c r="P4" s="9" t="s">
        <v>40</v>
      </c>
      <c r="Q4" s="9" t="s">
        <v>41</v>
      </c>
      <c r="S4" s="9" t="s">
        <v>20</v>
      </c>
      <c r="T4" s="9" t="s">
        <v>42</v>
      </c>
      <c r="U4" s="9" t="s">
        <v>43</v>
      </c>
      <c r="V4" s="9" t="s">
        <v>44</v>
      </c>
      <c r="W4" s="9" t="s">
        <v>45</v>
      </c>
    </row>
    <row r="5" spans="1:29" x14ac:dyDescent="0.25">
      <c r="A5" s="1">
        <f>YEAR(B5)</f>
        <v>2008</v>
      </c>
      <c r="B5">
        <v>39448</v>
      </c>
      <c r="C5" s="10">
        <v>4754</v>
      </c>
      <c r="D5" s="10">
        <v>4683</v>
      </c>
      <c r="E5" s="10">
        <v>138764</v>
      </c>
      <c r="F5" s="10">
        <v>37.571093423939509</v>
      </c>
      <c r="G5" s="10">
        <v>69</v>
      </c>
      <c r="H5" s="10">
        <v>1678</v>
      </c>
      <c r="I5" s="10">
        <v>1058</v>
      </c>
      <c r="J5" s="10">
        <v>620</v>
      </c>
      <c r="K5" s="10">
        <v>328</v>
      </c>
      <c r="L5" s="10">
        <v>1546</v>
      </c>
      <c r="M5" s="10">
        <v>459.90910000000002</v>
      </c>
      <c r="N5" s="10">
        <v>337</v>
      </c>
      <c r="O5" s="10">
        <v>118</v>
      </c>
      <c r="P5" s="10">
        <v>631.09090000000003</v>
      </c>
      <c r="Q5" s="10">
        <v>132</v>
      </c>
      <c r="R5" s="10"/>
      <c r="S5" s="10">
        <v>39448</v>
      </c>
      <c r="T5" s="10">
        <v>130</v>
      </c>
      <c r="U5" s="10">
        <v>2226</v>
      </c>
      <c r="V5" s="10">
        <v>1481</v>
      </c>
      <c r="W5" s="11">
        <v>5.8823499999999997</v>
      </c>
      <c r="Y5" s="12"/>
      <c r="Z5" s="12"/>
      <c r="AA5" s="12"/>
    </row>
    <row r="6" spans="1:29" x14ac:dyDescent="0.25">
      <c r="A6" s="1">
        <f t="shared" ref="A6:A69" si="0">YEAR(B6)</f>
        <v>2009</v>
      </c>
      <c r="B6">
        <v>39814</v>
      </c>
      <c r="C6" s="10">
        <v>4927</v>
      </c>
      <c r="D6" s="10">
        <v>4695</v>
      </c>
      <c r="E6" s="10">
        <v>139909</v>
      </c>
      <c r="F6" s="10">
        <v>38.150424283369112</v>
      </c>
      <c r="G6" s="10">
        <v>68.099999999999994</v>
      </c>
      <c r="H6" s="10">
        <v>1876</v>
      </c>
      <c r="I6" s="10">
        <v>1135</v>
      </c>
      <c r="J6" s="10">
        <v>741</v>
      </c>
      <c r="K6" s="10">
        <v>338</v>
      </c>
      <c r="L6" s="10">
        <v>1855</v>
      </c>
      <c r="M6" s="10">
        <v>518.88369999999998</v>
      </c>
      <c r="N6" s="10">
        <v>361</v>
      </c>
      <c r="O6" s="10">
        <v>132</v>
      </c>
      <c r="P6" s="10">
        <v>843.11630000000002</v>
      </c>
      <c r="Q6" s="10">
        <v>21</v>
      </c>
      <c r="R6" s="10"/>
      <c r="S6" s="10">
        <v>39814</v>
      </c>
      <c r="T6" s="10">
        <v>144</v>
      </c>
      <c r="U6" s="10">
        <v>2384</v>
      </c>
      <c r="V6" s="10">
        <v>1633</v>
      </c>
      <c r="W6" s="11">
        <v>6.4689999999999994</v>
      </c>
      <c r="Y6" s="12"/>
      <c r="Z6" s="12"/>
      <c r="AA6" s="12"/>
      <c r="AB6" s="12"/>
    </row>
    <row r="7" spans="1:29" x14ac:dyDescent="0.25">
      <c r="A7" s="1">
        <f t="shared" si="0"/>
        <v>2010</v>
      </c>
      <c r="B7">
        <v>40179</v>
      </c>
      <c r="C7" s="10">
        <v>5222</v>
      </c>
      <c r="D7" s="10">
        <v>4800</v>
      </c>
      <c r="E7" s="10">
        <v>141678</v>
      </c>
      <c r="F7" s="10">
        <v>38.984069413482921</v>
      </c>
      <c r="G7" s="10">
        <v>69.7</v>
      </c>
      <c r="H7" s="10">
        <v>1902</v>
      </c>
      <c r="I7" s="10">
        <v>1144</v>
      </c>
      <c r="J7" s="10">
        <v>758</v>
      </c>
      <c r="K7" s="10">
        <v>344</v>
      </c>
      <c r="L7" s="10">
        <v>1838</v>
      </c>
      <c r="M7" s="10">
        <v>566.75340000000006</v>
      </c>
      <c r="N7" s="10">
        <v>374</v>
      </c>
      <c r="O7" s="10">
        <v>170</v>
      </c>
      <c r="P7" s="10">
        <v>727.24659999999994</v>
      </c>
      <c r="Q7" s="10">
        <v>64</v>
      </c>
      <c r="R7" s="10"/>
      <c r="S7" s="10">
        <v>40179</v>
      </c>
      <c r="T7" s="10">
        <v>135</v>
      </c>
      <c r="U7" s="10">
        <v>2646</v>
      </c>
      <c r="V7" s="10">
        <v>1746</v>
      </c>
      <c r="W7" s="11">
        <v>5.66275</v>
      </c>
      <c r="Y7" s="12"/>
      <c r="Z7" s="12"/>
      <c r="AA7" s="12"/>
      <c r="AB7" s="12"/>
    </row>
    <row r="8" spans="1:29" x14ac:dyDescent="0.25">
      <c r="A8" s="1">
        <f t="shared" si="0"/>
        <v>2011</v>
      </c>
      <c r="B8">
        <v>40544</v>
      </c>
      <c r="C8" s="10">
        <v>5424</v>
      </c>
      <c r="D8" s="10">
        <v>4895</v>
      </c>
      <c r="E8" s="10">
        <v>144038</v>
      </c>
      <c r="F8" s="10">
        <v>37.798998364377802</v>
      </c>
      <c r="G8" s="10">
        <v>71.900000000000006</v>
      </c>
      <c r="H8" s="10">
        <v>1822</v>
      </c>
      <c r="I8" s="10">
        <v>1179</v>
      </c>
      <c r="J8" s="10">
        <v>643</v>
      </c>
      <c r="K8" s="10">
        <v>346</v>
      </c>
      <c r="L8" s="10">
        <v>1860</v>
      </c>
      <c r="M8" s="10">
        <v>631.6096</v>
      </c>
      <c r="N8" s="10">
        <v>401</v>
      </c>
      <c r="O8" s="10">
        <v>175</v>
      </c>
      <c r="P8" s="10">
        <v>652.3904</v>
      </c>
      <c r="Q8" s="10">
        <v>-38</v>
      </c>
      <c r="R8" s="10"/>
      <c r="S8" s="10">
        <v>40544</v>
      </c>
      <c r="T8" s="10">
        <v>139</v>
      </c>
      <c r="U8" s="10">
        <v>2966</v>
      </c>
      <c r="V8" s="10">
        <v>2021</v>
      </c>
      <c r="W8" s="11">
        <v>5.2532100000000002</v>
      </c>
      <c r="Y8" s="12"/>
      <c r="Z8" s="12"/>
      <c r="AA8" s="12"/>
      <c r="AB8" s="12"/>
    </row>
    <row r="9" spans="1:29" x14ac:dyDescent="0.25">
      <c r="A9" s="1">
        <f t="shared" si="0"/>
        <v>2012</v>
      </c>
      <c r="B9">
        <v>40909</v>
      </c>
      <c r="C9" s="10">
        <v>5573</v>
      </c>
      <c r="D9" s="10">
        <v>4952</v>
      </c>
      <c r="E9" s="10">
        <v>145080</v>
      </c>
      <c r="F9" s="10">
        <v>37.57650290840435</v>
      </c>
      <c r="G9" s="10">
        <v>73</v>
      </c>
      <c r="H9" s="10">
        <v>1866</v>
      </c>
      <c r="I9" s="10">
        <v>1228</v>
      </c>
      <c r="J9" s="10">
        <v>638</v>
      </c>
      <c r="K9" s="10">
        <v>331</v>
      </c>
      <c r="L9" s="10">
        <v>1812</v>
      </c>
      <c r="M9" s="10">
        <v>619.10119999999995</v>
      </c>
      <c r="N9" s="10">
        <v>367</v>
      </c>
      <c r="O9" s="10">
        <v>168</v>
      </c>
      <c r="P9" s="10">
        <v>657.89880000000005</v>
      </c>
      <c r="Q9" s="10">
        <v>54</v>
      </c>
      <c r="R9" s="10"/>
      <c r="S9" s="10">
        <v>40909</v>
      </c>
      <c r="T9" s="10">
        <v>136</v>
      </c>
      <c r="U9" s="10">
        <v>3055</v>
      </c>
      <c r="V9" s="10">
        <v>2075</v>
      </c>
      <c r="W9" s="11">
        <v>4.5853000000000002</v>
      </c>
      <c r="Y9" s="12"/>
      <c r="Z9" s="12"/>
      <c r="AA9" s="12"/>
      <c r="AB9" s="12"/>
    </row>
    <row r="10" spans="1:29" x14ac:dyDescent="0.25">
      <c r="A10" s="1">
        <f t="shared" si="0"/>
        <v>2013</v>
      </c>
      <c r="B10">
        <v>41275</v>
      </c>
      <c r="C10" s="10">
        <v>5752</v>
      </c>
      <c r="D10" s="10">
        <v>5050</v>
      </c>
      <c r="E10" s="10">
        <v>145178</v>
      </c>
      <c r="F10" s="10">
        <v>37.934940978195669</v>
      </c>
      <c r="G10" s="10">
        <v>74.099999999999994</v>
      </c>
      <c r="H10" s="10">
        <v>1985</v>
      </c>
      <c r="I10" s="10">
        <v>1277</v>
      </c>
      <c r="J10" s="10">
        <v>708</v>
      </c>
      <c r="K10" s="10">
        <v>337</v>
      </c>
      <c r="L10" s="10">
        <v>1855</v>
      </c>
      <c r="M10" s="10">
        <v>625.6671</v>
      </c>
      <c r="N10" s="10">
        <v>418</v>
      </c>
      <c r="O10" s="10">
        <v>177</v>
      </c>
      <c r="P10" s="10">
        <v>634.3329</v>
      </c>
      <c r="Q10" s="10">
        <v>130</v>
      </c>
      <c r="R10" s="10"/>
      <c r="S10" s="10">
        <v>41275</v>
      </c>
      <c r="T10" s="10">
        <v>142</v>
      </c>
      <c r="U10" s="10">
        <v>3076</v>
      </c>
      <c r="V10" s="10">
        <v>2013</v>
      </c>
      <c r="W10" s="11">
        <v>4.6481200000000005</v>
      </c>
      <c r="Y10" s="12"/>
      <c r="Z10" s="12"/>
      <c r="AA10" s="12"/>
      <c r="AB10" s="12"/>
    </row>
    <row r="11" spans="1:29" x14ac:dyDescent="0.25">
      <c r="A11" s="1">
        <f t="shared" si="0"/>
        <v>2014</v>
      </c>
      <c r="B11">
        <v>41640</v>
      </c>
      <c r="C11" s="10">
        <v>5955</v>
      </c>
      <c r="D11" s="10">
        <v>5128</v>
      </c>
      <c r="E11" s="10">
        <v>145832</v>
      </c>
      <c r="F11" s="10">
        <v>37.694165252430906</v>
      </c>
      <c r="G11" s="10">
        <v>74</v>
      </c>
      <c r="H11" s="10">
        <v>1983</v>
      </c>
      <c r="I11" s="10">
        <v>1304</v>
      </c>
      <c r="J11" s="10">
        <v>679</v>
      </c>
      <c r="K11" s="10">
        <v>355</v>
      </c>
      <c r="L11" s="10">
        <v>1856</v>
      </c>
      <c r="M11" s="10">
        <v>625.6</v>
      </c>
      <c r="N11" s="10">
        <v>407</v>
      </c>
      <c r="O11" s="10">
        <v>174</v>
      </c>
      <c r="P11" s="10">
        <v>649.4</v>
      </c>
      <c r="Q11" s="10">
        <v>127</v>
      </c>
      <c r="R11" s="10"/>
      <c r="S11" s="10">
        <v>41640</v>
      </c>
      <c r="T11" s="10">
        <v>145</v>
      </c>
      <c r="U11" s="10">
        <v>3273</v>
      </c>
      <c r="V11" s="10">
        <v>2293</v>
      </c>
      <c r="W11" s="11">
        <v>4.7139100000000003</v>
      </c>
      <c r="Y11" s="12"/>
      <c r="Z11" s="12"/>
      <c r="AA11" s="12"/>
      <c r="AB11" s="12"/>
    </row>
    <row r="12" spans="1:29" x14ac:dyDescent="0.25">
      <c r="A12" s="1">
        <f t="shared" si="0"/>
        <v>2015</v>
      </c>
      <c r="B12">
        <v>42005</v>
      </c>
      <c r="C12" s="10">
        <v>6186</v>
      </c>
      <c r="D12" s="10">
        <v>5196</v>
      </c>
      <c r="E12" s="10">
        <v>146736</v>
      </c>
      <c r="F12" s="10">
        <v>39.971603770937612</v>
      </c>
      <c r="G12" s="10">
        <v>73.2</v>
      </c>
      <c r="H12" s="10">
        <v>1990</v>
      </c>
      <c r="I12" s="10">
        <v>1324</v>
      </c>
      <c r="J12" s="10">
        <v>666</v>
      </c>
      <c r="K12" s="10">
        <v>363</v>
      </c>
      <c r="L12" s="10">
        <v>1927</v>
      </c>
      <c r="M12" s="10">
        <v>639.48900000000003</v>
      </c>
      <c r="N12" s="10">
        <v>413.11369999999999</v>
      </c>
      <c r="O12" s="10">
        <v>181.29499999999999</v>
      </c>
      <c r="P12" s="10">
        <v>693.10230000000001</v>
      </c>
      <c r="Q12" s="10">
        <v>63</v>
      </c>
      <c r="R12" s="10"/>
      <c r="S12" s="10">
        <v>42005</v>
      </c>
      <c r="T12" s="10">
        <v>143</v>
      </c>
      <c r="U12" s="10">
        <v>3108</v>
      </c>
      <c r="V12" s="10">
        <v>2108</v>
      </c>
      <c r="W12" s="11">
        <v>4.3690800000000003</v>
      </c>
      <c r="Y12" s="12"/>
      <c r="Z12" s="12"/>
      <c r="AA12" s="12"/>
      <c r="AB12" s="12"/>
    </row>
    <row r="13" spans="1:29" x14ac:dyDescent="0.25">
      <c r="A13" s="1">
        <f t="shared" si="0"/>
        <v>2016</v>
      </c>
      <c r="B13">
        <v>42370</v>
      </c>
      <c r="C13" s="10">
        <v>6436</v>
      </c>
      <c r="D13" s="10">
        <v>5330</v>
      </c>
      <c r="E13" s="10">
        <v>148649</v>
      </c>
      <c r="F13" s="10">
        <v>41.236934898139971</v>
      </c>
      <c r="G13" s="10">
        <v>71.5</v>
      </c>
      <c r="H13" s="10">
        <v>2065.6790000000001</v>
      </c>
      <c r="I13" s="10">
        <v>1366.912</v>
      </c>
      <c r="J13" s="10">
        <v>698.76660000000004</v>
      </c>
      <c r="K13" s="10">
        <v>384.18729999999999</v>
      </c>
      <c r="L13" s="10">
        <v>1979.674</v>
      </c>
      <c r="M13" s="10">
        <v>660.30269999999996</v>
      </c>
      <c r="N13" s="10">
        <v>428.83479999999997</v>
      </c>
      <c r="O13" s="10">
        <v>190.21119999999999</v>
      </c>
      <c r="P13" s="10">
        <v>700.32529999999997</v>
      </c>
      <c r="Q13" s="10">
        <v>86.005000000000109</v>
      </c>
      <c r="R13" s="10"/>
      <c r="S13" s="10">
        <v>42370</v>
      </c>
      <c r="T13" s="10">
        <v>120.76220000000001</v>
      </c>
      <c r="U13" s="10">
        <v>3142.7570000000001</v>
      </c>
      <c r="V13" s="10">
        <v>2142.7570000000001</v>
      </c>
      <c r="W13" s="11">
        <v>3.8855300000000002</v>
      </c>
      <c r="Y13" s="12"/>
      <c r="Z13" s="12"/>
      <c r="AA13" s="12"/>
      <c r="AB13" s="12"/>
      <c r="AC13" s="12"/>
    </row>
    <row r="14" spans="1:29" x14ac:dyDescent="0.25">
      <c r="A14" s="1">
        <f t="shared" si="0"/>
        <v>2017</v>
      </c>
      <c r="B14">
        <v>42736</v>
      </c>
      <c r="C14" s="10">
        <v>6658</v>
      </c>
      <c r="D14" s="10">
        <v>5414</v>
      </c>
      <c r="E14" s="10">
        <v>150204</v>
      </c>
      <c r="F14" s="10">
        <v>41.448812768294175</v>
      </c>
      <c r="G14" s="10">
        <v>72.492278185945935</v>
      </c>
      <c r="H14" s="10">
        <v>2136.0639999999999</v>
      </c>
      <c r="I14" s="10">
        <v>1420.5940000000001</v>
      </c>
      <c r="J14" s="10">
        <v>715.47029999999995</v>
      </c>
      <c r="K14" s="10">
        <v>389.60340000000002</v>
      </c>
      <c r="L14" s="10">
        <v>2082.076</v>
      </c>
      <c r="M14" s="10">
        <v>693.39859999999999</v>
      </c>
      <c r="N14" s="10">
        <v>443.68239999999997</v>
      </c>
      <c r="O14" s="10">
        <v>198.8571</v>
      </c>
      <c r="P14" s="10">
        <v>746.13789999999995</v>
      </c>
      <c r="Q14" s="10">
        <v>53.987999999999829</v>
      </c>
      <c r="R14" s="10"/>
      <c r="S14" s="10">
        <v>42736</v>
      </c>
      <c r="T14" s="10">
        <v>113.88249999999999</v>
      </c>
      <c r="U14" s="10">
        <v>3202.652</v>
      </c>
      <c r="V14" s="10">
        <v>2202.652</v>
      </c>
      <c r="W14" s="11">
        <v>3.6236499999999996</v>
      </c>
      <c r="Y14" s="12"/>
      <c r="Z14" s="12"/>
      <c r="AA14" s="12"/>
      <c r="AB14" s="12"/>
      <c r="AC14" s="12"/>
    </row>
    <row r="15" spans="1:29" x14ac:dyDescent="0.25">
      <c r="A15" s="1">
        <f t="shared" si="0"/>
        <v>2018</v>
      </c>
      <c r="B15">
        <v>43101</v>
      </c>
      <c r="C15" s="10">
        <v>6881</v>
      </c>
      <c r="D15" s="10">
        <v>5491</v>
      </c>
      <c r="E15" s="10">
        <v>151751</v>
      </c>
      <c r="F15" s="10">
        <v>41.469299385691563</v>
      </c>
      <c r="G15" s="10">
        <v>72.82139368255902</v>
      </c>
      <c r="H15" s="10">
        <v>2288.002</v>
      </c>
      <c r="I15" s="10">
        <v>1550.3009999999999</v>
      </c>
      <c r="J15" s="10">
        <v>737.70050000000003</v>
      </c>
      <c r="K15" s="10">
        <v>401.73149999999998</v>
      </c>
      <c r="L15" s="10">
        <v>2152.0889999999999</v>
      </c>
      <c r="M15" s="10">
        <v>707.65940000000001</v>
      </c>
      <c r="N15" s="10">
        <v>460.88029999999998</v>
      </c>
      <c r="O15" s="10">
        <v>200.76910000000001</v>
      </c>
      <c r="P15" s="10">
        <v>782.78020000000004</v>
      </c>
      <c r="Q15" s="10">
        <v>135.91300000000001</v>
      </c>
      <c r="R15" s="10"/>
      <c r="S15" s="10">
        <v>43101</v>
      </c>
      <c r="T15" s="10">
        <v>113.4875</v>
      </c>
      <c r="U15" s="10">
        <v>3180.2260000000001</v>
      </c>
      <c r="V15" s="10">
        <v>2180.2260000000001</v>
      </c>
      <c r="W15" s="11">
        <v>3.5435500000000002</v>
      </c>
      <c r="Y15" s="12"/>
      <c r="Z15" s="12"/>
      <c r="AA15" s="12"/>
      <c r="AB15" s="12"/>
      <c r="AC15" s="12"/>
    </row>
    <row r="16" spans="1:29" x14ac:dyDescent="0.25">
      <c r="A16" s="1">
        <f t="shared" si="0"/>
        <v>2019</v>
      </c>
      <c r="B16">
        <v>43466</v>
      </c>
      <c r="C16" s="10">
        <v>7161.3685681351681</v>
      </c>
      <c r="D16" s="10">
        <v>5603.8321792176193</v>
      </c>
      <c r="E16" s="10">
        <v>153295</v>
      </c>
      <c r="F16" s="10">
        <v>42.031964161497349</v>
      </c>
      <c r="G16" s="10">
        <v>73.19141594714317</v>
      </c>
      <c r="H16" s="10">
        <v>2396.2860000000001</v>
      </c>
      <c r="I16" s="10">
        <v>1637.01</v>
      </c>
      <c r="J16" s="10">
        <v>759.27570000000003</v>
      </c>
      <c r="K16" s="10">
        <v>411.22410000000002</v>
      </c>
      <c r="L16" s="10">
        <v>2209.0160000000001</v>
      </c>
      <c r="M16" s="10">
        <v>724.61090000000002</v>
      </c>
      <c r="N16" s="10">
        <v>474.72930000000002</v>
      </c>
      <c r="O16" s="10">
        <v>204.6875</v>
      </c>
      <c r="P16" s="10">
        <v>804.98829999999998</v>
      </c>
      <c r="Q16" s="10">
        <v>187.26999999999998</v>
      </c>
      <c r="R16" s="10"/>
      <c r="S16" s="10">
        <v>43466</v>
      </c>
      <c r="T16" s="10">
        <v>115.55889999999999</v>
      </c>
      <c r="U16" s="10">
        <v>3108.5149999999999</v>
      </c>
      <c r="V16" s="10">
        <v>2108.5149999999999</v>
      </c>
      <c r="W16" s="11">
        <v>3.63367</v>
      </c>
      <c r="Y16" s="12"/>
      <c r="Z16" s="12"/>
      <c r="AA16" s="12"/>
      <c r="AB16" s="12"/>
      <c r="AC16" s="12"/>
    </row>
    <row r="17" spans="1:29" x14ac:dyDescent="0.25">
      <c r="A17" s="1">
        <f t="shared" si="0"/>
        <v>2020</v>
      </c>
      <c r="B17">
        <v>43831</v>
      </c>
      <c r="C17" s="10">
        <v>7438.6184074896746</v>
      </c>
      <c r="D17" s="10">
        <v>5704.3621434261067</v>
      </c>
      <c r="E17" s="10">
        <v>154822</v>
      </c>
      <c r="F17" s="10">
        <v>42.614102372740739</v>
      </c>
      <c r="G17" s="10">
        <v>73.433286203447494</v>
      </c>
      <c r="H17" s="10">
        <v>2493.9670000000001</v>
      </c>
      <c r="I17" s="10">
        <v>1700.386</v>
      </c>
      <c r="J17" s="10">
        <v>793.5806</v>
      </c>
      <c r="K17" s="10">
        <v>431.82619999999997</v>
      </c>
      <c r="L17" s="10">
        <v>2290.8440000000001</v>
      </c>
      <c r="M17" s="10">
        <v>752.66390000000001</v>
      </c>
      <c r="N17" s="10">
        <v>490.92989999999998</v>
      </c>
      <c r="O17" s="10">
        <v>211.09719999999999</v>
      </c>
      <c r="P17" s="10">
        <v>836.15309999999999</v>
      </c>
      <c r="Q17" s="10">
        <v>203.12300000000005</v>
      </c>
      <c r="R17" s="10"/>
      <c r="S17" s="10">
        <v>43831</v>
      </c>
      <c r="T17" s="10">
        <v>118.1032</v>
      </c>
      <c r="U17" s="10">
        <v>3023.4949999999999</v>
      </c>
      <c r="V17" s="10">
        <v>2023.4949999999999</v>
      </c>
      <c r="W17" s="11">
        <v>3.7993399999999995</v>
      </c>
      <c r="Y17" s="12"/>
      <c r="Z17" s="12"/>
      <c r="AA17" s="12"/>
      <c r="AB17" s="12"/>
      <c r="AC17" s="12"/>
    </row>
    <row r="18" spans="1:29" x14ac:dyDescent="0.25">
      <c r="A18" s="1">
        <f t="shared" si="0"/>
        <v>2021</v>
      </c>
      <c r="B18">
        <v>44197</v>
      </c>
      <c r="C18" s="10">
        <v>7714.4878111772869</v>
      </c>
      <c r="D18" s="10">
        <v>5797.2066543394867</v>
      </c>
      <c r="E18" s="10">
        <v>156344</v>
      </c>
      <c r="F18" s="10">
        <v>43.243026014930514</v>
      </c>
      <c r="G18" s="10">
        <v>73.533948435148091</v>
      </c>
      <c r="H18" s="10">
        <v>2588.8139999999999</v>
      </c>
      <c r="I18" s="10">
        <v>1763.4469999999999</v>
      </c>
      <c r="J18" s="10">
        <v>825.36670000000004</v>
      </c>
      <c r="K18" s="10">
        <v>450.21850000000001</v>
      </c>
      <c r="L18" s="10">
        <v>2381.0520000000001</v>
      </c>
      <c r="M18" s="10">
        <v>791.69209999999998</v>
      </c>
      <c r="N18" s="10">
        <v>505.03039999999999</v>
      </c>
      <c r="O18" s="10">
        <v>217.16630000000001</v>
      </c>
      <c r="P18" s="10">
        <v>867.16279999999995</v>
      </c>
      <c r="Q18" s="10">
        <v>207.76199999999972</v>
      </c>
      <c r="R18" s="10"/>
      <c r="S18" s="10">
        <v>44197</v>
      </c>
      <c r="T18" s="10">
        <v>119.5355</v>
      </c>
      <c r="U18" s="10">
        <v>2935.2689999999998</v>
      </c>
      <c r="V18" s="10">
        <v>1935.269</v>
      </c>
      <c r="W18" s="11">
        <v>3.9535499999999999</v>
      </c>
      <c r="Y18" s="12"/>
      <c r="Z18" s="12"/>
      <c r="AA18" s="12"/>
      <c r="AB18" s="12"/>
      <c r="AC18" s="12"/>
    </row>
    <row r="19" spans="1:29" x14ac:dyDescent="0.25">
      <c r="A19" s="1">
        <f t="shared" si="0"/>
        <v>2022</v>
      </c>
      <c r="B19">
        <v>44562</v>
      </c>
      <c r="C19" s="10">
        <v>8018.191606739224</v>
      </c>
      <c r="D19" s="10">
        <v>5905.297643095706</v>
      </c>
      <c r="E19" s="10">
        <v>157861</v>
      </c>
      <c r="F19" s="10">
        <v>43.902540446592276</v>
      </c>
      <c r="G19" s="10">
        <v>73.784476964589516</v>
      </c>
      <c r="H19" s="10">
        <v>2686.6579999999999</v>
      </c>
      <c r="I19" s="10">
        <v>1832.87</v>
      </c>
      <c r="J19" s="10">
        <v>853.78790000000004</v>
      </c>
      <c r="K19" s="10">
        <v>464.7774</v>
      </c>
      <c r="L19" s="10">
        <v>2481.8589999999999</v>
      </c>
      <c r="M19" s="10">
        <v>835.3732</v>
      </c>
      <c r="N19" s="10">
        <v>520.86170000000004</v>
      </c>
      <c r="O19" s="10">
        <v>224.3229</v>
      </c>
      <c r="P19" s="10">
        <v>901.30119999999999</v>
      </c>
      <c r="Q19" s="10">
        <v>204.79899999999998</v>
      </c>
      <c r="R19" s="10"/>
      <c r="S19" s="10">
        <v>44562</v>
      </c>
      <c r="T19" s="10">
        <v>120.0763</v>
      </c>
      <c r="U19" s="10">
        <v>2850.5459999999998</v>
      </c>
      <c r="V19" s="10">
        <v>1850.546</v>
      </c>
      <c r="W19" s="11">
        <v>4.0908100000000003</v>
      </c>
      <c r="Y19" s="12"/>
      <c r="Z19" s="12"/>
      <c r="AA19" s="12"/>
      <c r="AB19" s="12"/>
      <c r="AC19" s="12"/>
    </row>
    <row r="20" spans="1:29" x14ac:dyDescent="0.25">
      <c r="A20" s="1">
        <f t="shared" si="0"/>
        <v>2023</v>
      </c>
      <c r="B20">
        <v>44927</v>
      </c>
      <c r="C20" s="10">
        <v>8326.244756022983</v>
      </c>
      <c r="D20" s="10">
        <v>6011.9369604497933</v>
      </c>
      <c r="E20" s="10">
        <v>159341</v>
      </c>
      <c r="F20" s="10">
        <v>44.612291716730823</v>
      </c>
      <c r="G20" s="10">
        <v>73.914985216879828</v>
      </c>
      <c r="H20" s="10">
        <v>2784.1990000000001</v>
      </c>
      <c r="I20" s="10">
        <v>1903.288</v>
      </c>
      <c r="J20" s="10">
        <v>880.91120000000001</v>
      </c>
      <c r="K20" s="10">
        <v>477.79539999999997</v>
      </c>
      <c r="L20" s="10">
        <v>2584.5590000000002</v>
      </c>
      <c r="M20" s="10">
        <v>879.99109999999996</v>
      </c>
      <c r="N20" s="10">
        <v>537.11450000000002</v>
      </c>
      <c r="O20" s="10">
        <v>231.52500000000001</v>
      </c>
      <c r="P20" s="10">
        <v>935.92859999999996</v>
      </c>
      <c r="Q20" s="10">
        <v>199.63999999999987</v>
      </c>
      <c r="R20" s="10"/>
      <c r="S20" s="10">
        <v>44927</v>
      </c>
      <c r="T20" s="10">
        <v>119.6957</v>
      </c>
      <c r="U20" s="10">
        <v>2770.6019999999999</v>
      </c>
      <c r="V20" s="10">
        <v>1770.6020000000001</v>
      </c>
      <c r="W20" s="11">
        <v>4.1990499999999997</v>
      </c>
      <c r="Y20" s="12"/>
      <c r="Z20" s="12"/>
      <c r="AA20" s="12"/>
      <c r="AB20" s="12"/>
      <c r="AC20" s="12"/>
    </row>
    <row r="21" spans="1:29" x14ac:dyDescent="0.25">
      <c r="A21" s="1">
        <f t="shared" si="0"/>
        <v>2024</v>
      </c>
      <c r="B21">
        <v>45292</v>
      </c>
      <c r="C21" s="10">
        <v>8645.7559944291388</v>
      </c>
      <c r="D21" s="10">
        <v>6120.2331994162487</v>
      </c>
      <c r="E21" s="10">
        <v>160803</v>
      </c>
      <c r="F21" s="10">
        <v>45.277582308111739</v>
      </c>
      <c r="G21" s="10">
        <v>74.133140592091806</v>
      </c>
      <c r="H21" s="10">
        <v>2884.6179999999999</v>
      </c>
      <c r="I21" s="10">
        <v>1976.325</v>
      </c>
      <c r="J21" s="10">
        <v>908.29319999999996</v>
      </c>
      <c r="K21" s="10">
        <v>490.56139999999999</v>
      </c>
      <c r="L21" s="10">
        <v>2693.9960000000001</v>
      </c>
      <c r="M21" s="10">
        <v>927.74810000000002</v>
      </c>
      <c r="N21" s="10">
        <v>555.33429999999998</v>
      </c>
      <c r="O21" s="10">
        <v>239.0694</v>
      </c>
      <c r="P21" s="10">
        <v>971.84389999999996</v>
      </c>
      <c r="Q21" s="10">
        <v>190.62199999999984</v>
      </c>
      <c r="R21" s="10"/>
      <c r="S21" s="10">
        <v>45292</v>
      </c>
      <c r="T21" s="10">
        <v>118.73779999999999</v>
      </c>
      <c r="U21" s="10">
        <v>2698.7179999999998</v>
      </c>
      <c r="V21" s="10">
        <v>1698.7180000000001</v>
      </c>
      <c r="W21" s="11">
        <v>4.2856300000000003</v>
      </c>
      <c r="Y21" s="12"/>
      <c r="Z21" s="12"/>
      <c r="AA21" s="12"/>
      <c r="AB21" s="12"/>
      <c r="AC21" s="12"/>
    </row>
    <row r="22" spans="1:29" x14ac:dyDescent="0.25">
      <c r="A22" s="1">
        <f t="shared" si="0"/>
        <v>2025</v>
      </c>
      <c r="B22">
        <v>45658</v>
      </c>
      <c r="C22" s="10">
        <v>8965.6147243032792</v>
      </c>
      <c r="D22" s="10">
        <v>6222.2130649428818</v>
      </c>
      <c r="E22" s="10">
        <v>162259</v>
      </c>
      <c r="F22" s="10">
        <v>45.91373283404085</v>
      </c>
      <c r="G22" s="10">
        <v>74.323456946599194</v>
      </c>
      <c r="H22" s="10">
        <v>2986.7919999999999</v>
      </c>
      <c r="I22" s="10">
        <v>2049.4409999999998</v>
      </c>
      <c r="J22" s="10">
        <v>937.35149999999999</v>
      </c>
      <c r="K22" s="10">
        <v>504.69139999999999</v>
      </c>
      <c r="L22" s="10">
        <v>2800.7489999999998</v>
      </c>
      <c r="M22" s="10">
        <v>976.01710000000003</v>
      </c>
      <c r="N22" s="10">
        <v>570.68610000000001</v>
      </c>
      <c r="O22" s="10">
        <v>246.2482</v>
      </c>
      <c r="P22" s="10">
        <v>1007.798</v>
      </c>
      <c r="Q22" s="10">
        <v>186.04300000000012</v>
      </c>
      <c r="R22" s="10"/>
      <c r="S22" s="10">
        <v>45658</v>
      </c>
      <c r="T22" s="10">
        <v>117.5266</v>
      </c>
      <c r="U22" s="10">
        <v>2630.201</v>
      </c>
      <c r="V22" s="10">
        <v>1630.201</v>
      </c>
      <c r="W22" s="11">
        <v>4.3548999999999998</v>
      </c>
      <c r="Y22" s="12"/>
      <c r="Z22" s="12"/>
      <c r="AA22" s="12"/>
      <c r="AB22" s="12"/>
      <c r="AC22" s="12"/>
    </row>
    <row r="23" spans="1:29" x14ac:dyDescent="0.25">
      <c r="A23" s="1">
        <f t="shared" si="0"/>
        <v>2026</v>
      </c>
      <c r="B23">
        <v>46023</v>
      </c>
      <c r="C23" s="10">
        <v>9293.1952427222022</v>
      </c>
      <c r="D23" s="10">
        <v>6323.0938407849208</v>
      </c>
      <c r="E23" s="10">
        <v>163674</v>
      </c>
      <c r="F23" s="10">
        <v>46.533716950243758</v>
      </c>
      <c r="G23" s="10">
        <v>74.527205571526864</v>
      </c>
      <c r="H23" s="10">
        <v>3091.107</v>
      </c>
      <c r="I23" s="10">
        <v>2124.3220000000001</v>
      </c>
      <c r="J23" s="10">
        <v>966.78510000000006</v>
      </c>
      <c r="K23" s="10">
        <v>518.9058</v>
      </c>
      <c r="L23" s="10">
        <v>2911.0659999999998</v>
      </c>
      <c r="M23" s="10">
        <v>1026.328</v>
      </c>
      <c r="N23" s="10">
        <v>586.52930000000003</v>
      </c>
      <c r="O23" s="10">
        <v>253.58779999999999</v>
      </c>
      <c r="P23" s="10">
        <v>1044.6210000000001</v>
      </c>
      <c r="Q23" s="10">
        <v>180.04100000000017</v>
      </c>
      <c r="R23" s="10"/>
      <c r="S23" s="10">
        <v>46023</v>
      </c>
      <c r="T23" s="10">
        <v>116.0003</v>
      </c>
      <c r="U23" s="10">
        <v>2566.1610000000001</v>
      </c>
      <c r="V23" s="10">
        <v>1566.1610000000001</v>
      </c>
      <c r="W23" s="11">
        <v>4.4103200000000005</v>
      </c>
      <c r="Y23" s="12"/>
      <c r="Z23" s="12"/>
      <c r="AA23" s="12"/>
      <c r="AB23" s="12"/>
      <c r="AC23" s="12"/>
    </row>
    <row r="24" spans="1:29" x14ac:dyDescent="0.25">
      <c r="A24" s="1">
        <f t="shared" si="0"/>
        <v>2027</v>
      </c>
      <c r="B24">
        <v>46388</v>
      </c>
      <c r="C24" s="10">
        <v>9636.896481364518</v>
      </c>
      <c r="D24" s="10">
        <v>6428.3820212482815</v>
      </c>
      <c r="E24" s="10">
        <v>165064</v>
      </c>
      <c r="F24" s="10">
        <v>47.144010793692033</v>
      </c>
      <c r="G24" s="10">
        <v>74.789815968530434</v>
      </c>
      <c r="H24" s="10">
        <v>3200.7950000000001</v>
      </c>
      <c r="I24" s="10">
        <v>2202.8879999999999</v>
      </c>
      <c r="J24" s="10">
        <v>997.9067</v>
      </c>
      <c r="K24" s="10">
        <v>534.28160000000003</v>
      </c>
      <c r="L24" s="10">
        <v>3029.6419999999998</v>
      </c>
      <c r="M24" s="10">
        <v>1081.19</v>
      </c>
      <c r="N24" s="10">
        <v>603.88829999999996</v>
      </c>
      <c r="O24" s="10">
        <v>261.30880000000002</v>
      </c>
      <c r="P24" s="10">
        <v>1083.2550000000001</v>
      </c>
      <c r="Q24" s="10">
        <v>171.15300000000025</v>
      </c>
      <c r="R24" s="10"/>
      <c r="S24" s="10">
        <v>46388</v>
      </c>
      <c r="T24" s="10">
        <v>114.31359999999999</v>
      </c>
      <c r="U24" s="10">
        <v>2509.3209999999999</v>
      </c>
      <c r="V24" s="10">
        <v>1509.3209999999999</v>
      </c>
      <c r="W24" s="11">
        <v>4.45465</v>
      </c>
      <c r="Y24" s="12"/>
      <c r="Z24" s="12"/>
      <c r="AA24" s="12"/>
      <c r="AB24" s="12"/>
      <c r="AC24" s="12"/>
    </row>
    <row r="25" spans="1:29" x14ac:dyDescent="0.25">
      <c r="A25" s="1">
        <f t="shared" si="0"/>
        <v>2028</v>
      </c>
      <c r="B25">
        <v>46753</v>
      </c>
      <c r="C25" s="10">
        <v>9972.2411421113356</v>
      </c>
      <c r="D25" s="10">
        <v>6521.6457118265571</v>
      </c>
      <c r="E25" s="10">
        <v>166418</v>
      </c>
      <c r="F25" s="10">
        <v>47.749168576195167</v>
      </c>
      <c r="G25" s="10">
        <v>74.919480557544802</v>
      </c>
      <c r="H25" s="10">
        <v>3309.38</v>
      </c>
      <c r="I25" s="10">
        <v>2279.5450000000001</v>
      </c>
      <c r="J25" s="10">
        <v>1029.835</v>
      </c>
      <c r="K25" s="10">
        <v>550.31759999999997</v>
      </c>
      <c r="L25" s="10">
        <v>3146.9650000000001</v>
      </c>
      <c r="M25" s="10">
        <v>1136.7550000000001</v>
      </c>
      <c r="N25" s="10">
        <v>621.26930000000004</v>
      </c>
      <c r="O25" s="10">
        <v>267.99090000000001</v>
      </c>
      <c r="P25" s="10">
        <v>1120.95</v>
      </c>
      <c r="Q25" s="10">
        <v>162.41499999999996</v>
      </c>
      <c r="R25" s="10"/>
      <c r="S25" s="10">
        <v>46753</v>
      </c>
      <c r="T25" s="10">
        <v>112.67149999999999</v>
      </c>
      <c r="U25" s="10">
        <v>2459.578</v>
      </c>
      <c r="V25" s="10">
        <v>1459.578</v>
      </c>
      <c r="W25" s="11">
        <v>4.4901200000000001</v>
      </c>
      <c r="Y25" s="12"/>
      <c r="Z25" s="12"/>
      <c r="AA25" s="12"/>
      <c r="AB25" s="12"/>
      <c r="AC25" s="12"/>
    </row>
    <row r="26" spans="1:29" x14ac:dyDescent="0.25">
      <c r="A26" s="1">
        <f t="shared" si="0"/>
        <v>2029</v>
      </c>
      <c r="B26">
        <v>47119</v>
      </c>
      <c r="C26" s="10">
        <v>10328.995363832311</v>
      </c>
      <c r="D26" s="10">
        <v>6622.5047424318782</v>
      </c>
      <c r="E26" s="10">
        <v>167740</v>
      </c>
      <c r="F26" s="10">
        <v>48.351907300267314</v>
      </c>
      <c r="G26" s="10">
        <v>75.137710995739226</v>
      </c>
      <c r="H26" s="10">
        <v>3424.31</v>
      </c>
      <c r="I26" s="10">
        <v>2361.0949999999998</v>
      </c>
      <c r="J26" s="10">
        <v>1063.2149999999999</v>
      </c>
      <c r="K26" s="10">
        <v>567.10170000000005</v>
      </c>
      <c r="L26" s="10">
        <v>3273.6010000000001</v>
      </c>
      <c r="M26" s="10">
        <v>1196.3699999999999</v>
      </c>
      <c r="N26" s="10">
        <v>640.94719999999995</v>
      </c>
      <c r="O26" s="10">
        <v>275.23140000000001</v>
      </c>
      <c r="P26" s="10">
        <v>1161.0519999999999</v>
      </c>
      <c r="Q26" s="10">
        <v>150.70899999999983</v>
      </c>
      <c r="R26" s="10"/>
      <c r="S26" s="10">
        <v>47119</v>
      </c>
      <c r="T26" s="10">
        <v>111.13590000000001</v>
      </c>
      <c r="U26" s="10">
        <v>2420.0050000000001</v>
      </c>
      <c r="V26" s="10">
        <v>1420.0050000000001</v>
      </c>
      <c r="W26" s="11">
        <v>4.5184899999999999</v>
      </c>
      <c r="Y26" s="12"/>
      <c r="Z26" s="12"/>
      <c r="AA26" s="12"/>
      <c r="AB26" s="12"/>
      <c r="AC26" s="12"/>
    </row>
    <row r="27" spans="1:29" x14ac:dyDescent="0.25">
      <c r="A27" s="1">
        <f t="shared" si="0"/>
        <v>2030</v>
      </c>
      <c r="B27">
        <v>47484</v>
      </c>
      <c r="C27" s="10">
        <v>10695.885707874451</v>
      </c>
      <c r="D27" s="10">
        <v>6723.2720589830915</v>
      </c>
      <c r="E27" s="10">
        <v>169027</v>
      </c>
      <c r="F27" s="10">
        <v>48.953549777385426</v>
      </c>
      <c r="G27" s="10">
        <v>75.355980257812689</v>
      </c>
      <c r="H27" s="10">
        <v>3544.13</v>
      </c>
      <c r="I27" s="10">
        <v>2444.962</v>
      </c>
      <c r="J27" s="10">
        <v>1099.1679999999999</v>
      </c>
      <c r="K27" s="10">
        <v>585.97640000000001</v>
      </c>
      <c r="L27" s="10">
        <v>3404.5659999999998</v>
      </c>
      <c r="M27" s="10">
        <v>1258.0139999999999</v>
      </c>
      <c r="N27" s="10">
        <v>661.54830000000004</v>
      </c>
      <c r="O27" s="10">
        <v>282.71080000000001</v>
      </c>
      <c r="P27" s="10">
        <v>1202.2929999999999</v>
      </c>
      <c r="Q27" s="10">
        <v>139.56400000000031</v>
      </c>
      <c r="R27" s="10"/>
      <c r="S27" s="10">
        <v>47484</v>
      </c>
      <c r="T27" s="10">
        <v>109.89709999999999</v>
      </c>
      <c r="U27" s="10">
        <v>2390.3380000000002</v>
      </c>
      <c r="V27" s="10">
        <v>1390.338</v>
      </c>
      <c r="W27" s="11">
        <v>4.5411899999999994</v>
      </c>
      <c r="Y27" s="12"/>
      <c r="Z27" s="12"/>
      <c r="AA27" s="12"/>
      <c r="AB27" s="12"/>
      <c r="AC27" s="12"/>
    </row>
    <row r="28" spans="1:29" x14ac:dyDescent="0.25">
      <c r="A28" s="1">
        <f t="shared" si="0"/>
        <v>2031</v>
      </c>
      <c r="B28">
        <v>47849</v>
      </c>
      <c r="C28" s="10">
        <v>11079.192835163243</v>
      </c>
      <c r="D28" s="10">
        <v>6827.6596945274623</v>
      </c>
      <c r="E28" s="10">
        <v>170276</v>
      </c>
      <c r="F28" s="10">
        <v>49.556927179826879</v>
      </c>
      <c r="G28" s="10">
        <v>75.604404070661232</v>
      </c>
      <c r="H28" s="10">
        <v>3668.9029999999998</v>
      </c>
      <c r="I28" s="10">
        <v>2532.5810000000001</v>
      </c>
      <c r="J28" s="10">
        <v>1136.3219999999999</v>
      </c>
      <c r="K28" s="10">
        <v>605.45140000000004</v>
      </c>
      <c r="L28" s="10">
        <v>3544.5709999999999</v>
      </c>
      <c r="M28" s="10">
        <v>1321.8440000000001</v>
      </c>
      <c r="N28" s="10">
        <v>686.10839999999996</v>
      </c>
      <c r="O28" s="10">
        <v>291.23919999999998</v>
      </c>
      <c r="P28" s="10">
        <v>1245.3789999999999</v>
      </c>
      <c r="Q28" s="10">
        <v>124.33199999999988</v>
      </c>
      <c r="R28" s="10"/>
      <c r="S28" s="10">
        <v>47849</v>
      </c>
      <c r="T28" s="10">
        <v>108.98390000000001</v>
      </c>
      <c r="U28" s="10">
        <v>2374.989</v>
      </c>
      <c r="V28" s="10">
        <v>1374.989</v>
      </c>
      <c r="W28" s="11">
        <v>4.5593500000000002</v>
      </c>
      <c r="Y28" s="12"/>
      <c r="Z28" s="12"/>
      <c r="AA28" s="12"/>
      <c r="AB28" s="12"/>
      <c r="AC28" s="12"/>
    </row>
    <row r="29" spans="1:29" x14ac:dyDescent="0.25">
      <c r="A29" s="1">
        <f t="shared" si="0"/>
        <v>2032</v>
      </c>
      <c r="B29">
        <v>48214</v>
      </c>
      <c r="C29" s="10">
        <v>11474.868264843893</v>
      </c>
      <c r="D29" s="10">
        <v>6932.84386929436</v>
      </c>
      <c r="E29" s="10">
        <v>171506</v>
      </c>
      <c r="F29" s="10">
        <v>50.16435374424718</v>
      </c>
      <c r="G29" s="10">
        <v>75.850409924835233</v>
      </c>
      <c r="H29" s="10">
        <v>3798.0529999999999</v>
      </c>
      <c r="I29" s="10">
        <v>2623.029</v>
      </c>
      <c r="J29" s="10">
        <v>1175.0239999999999</v>
      </c>
      <c r="K29" s="10">
        <v>625.82280000000003</v>
      </c>
      <c r="L29" s="10">
        <v>3691.165</v>
      </c>
      <c r="M29" s="10">
        <v>1389.3430000000001</v>
      </c>
      <c r="N29" s="10">
        <v>711.59140000000002</v>
      </c>
      <c r="O29" s="10">
        <v>300.37439999999998</v>
      </c>
      <c r="P29" s="10">
        <v>1289.856</v>
      </c>
      <c r="Q29" s="10">
        <v>106.88799999999992</v>
      </c>
      <c r="R29" s="10"/>
      <c r="S29" s="10">
        <v>48214</v>
      </c>
      <c r="T29" s="10">
        <v>108.62909999999999</v>
      </c>
      <c r="U29" s="10">
        <v>2376.7310000000002</v>
      </c>
      <c r="V29" s="10">
        <v>1376.731</v>
      </c>
      <c r="W29" s="11">
        <v>4.5738799999999999</v>
      </c>
      <c r="Y29" s="12"/>
      <c r="Z29" s="12"/>
      <c r="AA29" s="12"/>
      <c r="AB29" s="12"/>
      <c r="AC29" s="12"/>
    </row>
    <row r="30" spans="1:29" x14ac:dyDescent="0.25">
      <c r="A30" s="1">
        <f t="shared" si="0"/>
        <v>2033</v>
      </c>
      <c r="B30">
        <v>48580</v>
      </c>
      <c r="C30" s="10">
        <v>11882.767878823473</v>
      </c>
      <c r="D30" s="10">
        <v>7038.5142649451764</v>
      </c>
      <c r="E30" s="10">
        <v>172701</v>
      </c>
      <c r="F30" s="10">
        <v>50.775777681842612</v>
      </c>
      <c r="G30" s="10">
        <v>76.085247533579079</v>
      </c>
      <c r="H30" s="10">
        <v>3930.7910000000002</v>
      </c>
      <c r="I30" s="10">
        <v>2716.27</v>
      </c>
      <c r="J30" s="10">
        <v>1214.521</v>
      </c>
      <c r="K30" s="10">
        <v>646.31659999999999</v>
      </c>
      <c r="L30" s="10">
        <v>3844.0259999999998</v>
      </c>
      <c r="M30" s="10">
        <v>1459.4549999999999</v>
      </c>
      <c r="N30" s="10">
        <v>738.96550000000002</v>
      </c>
      <c r="O30" s="10">
        <v>309.89890000000003</v>
      </c>
      <c r="P30" s="10">
        <v>1335.7070000000001</v>
      </c>
      <c r="Q30" s="10">
        <v>86.765000000000327</v>
      </c>
      <c r="R30" s="10"/>
      <c r="S30" s="10">
        <v>48580</v>
      </c>
      <c r="T30" s="10">
        <v>108.985</v>
      </c>
      <c r="U30" s="10">
        <v>2398.951</v>
      </c>
      <c r="V30" s="10">
        <v>1398.951</v>
      </c>
      <c r="W30" s="11">
        <v>4.5854999999999997</v>
      </c>
      <c r="Y30" s="12"/>
      <c r="Z30" s="12"/>
      <c r="AA30" s="12"/>
      <c r="AB30" s="12"/>
      <c r="AC30" s="12"/>
    </row>
    <row r="31" spans="1:29" x14ac:dyDescent="0.25">
      <c r="A31" s="1">
        <f t="shared" si="0"/>
        <v>2034</v>
      </c>
      <c r="B31">
        <v>48945</v>
      </c>
      <c r="C31" s="10">
        <v>12309.744915840838</v>
      </c>
      <c r="D31" s="10">
        <v>7148.4581090978954</v>
      </c>
      <c r="E31" s="10">
        <v>173881</v>
      </c>
      <c r="F31" s="10">
        <v>51.391710906534335</v>
      </c>
      <c r="G31" s="10">
        <v>76.357035139849074</v>
      </c>
      <c r="H31" s="10">
        <v>4070.3789999999999</v>
      </c>
      <c r="I31" s="10">
        <v>2813.8719999999998</v>
      </c>
      <c r="J31" s="10">
        <v>1256.5070000000001</v>
      </c>
      <c r="K31" s="10">
        <v>668.45889999999997</v>
      </c>
      <c r="L31" s="10">
        <v>4004.5720000000001</v>
      </c>
      <c r="M31" s="10">
        <v>1533.4739999999999</v>
      </c>
      <c r="N31" s="10">
        <v>767.60969999999998</v>
      </c>
      <c r="O31" s="10">
        <v>319.78629999999998</v>
      </c>
      <c r="P31" s="10">
        <v>1383.702</v>
      </c>
      <c r="Q31" s="10">
        <v>65.806999999999789</v>
      </c>
      <c r="R31" s="10"/>
      <c r="S31" s="10">
        <v>48945</v>
      </c>
      <c r="T31" s="10">
        <v>110.2269</v>
      </c>
      <c r="U31" s="10">
        <v>2443.37</v>
      </c>
      <c r="V31" s="10">
        <v>1443.37</v>
      </c>
      <c r="W31" s="11">
        <v>4.5948000000000002</v>
      </c>
      <c r="Y31" s="12"/>
      <c r="Z31" s="12"/>
      <c r="AA31" s="12"/>
      <c r="AB31" s="12"/>
      <c r="AC31" s="12"/>
    </row>
    <row r="32" spans="1:29" x14ac:dyDescent="0.25">
      <c r="A32" s="1">
        <f t="shared" si="0"/>
        <v>2035</v>
      </c>
      <c r="B32">
        <v>49310</v>
      </c>
      <c r="C32" s="10">
        <v>12750.523813240254</v>
      </c>
      <c r="D32" s="10">
        <v>7259.2393291122962</v>
      </c>
      <c r="E32" s="10">
        <v>175036</v>
      </c>
      <c r="F32" s="10">
        <v>52.011531036194576</v>
      </c>
      <c r="G32" s="10">
        <v>76.631766522791239</v>
      </c>
      <c r="H32" s="10">
        <v>4215.3379999999997</v>
      </c>
      <c r="I32" s="10">
        <v>2914.6289999999999</v>
      </c>
      <c r="J32" s="10">
        <v>1300.7090000000001</v>
      </c>
      <c r="K32" s="10">
        <v>692.15920000000006</v>
      </c>
      <c r="L32" s="10">
        <v>4167.8869999999997</v>
      </c>
      <c r="M32" s="10">
        <v>1609.2739999999999</v>
      </c>
      <c r="N32" s="10">
        <v>795.20939999999996</v>
      </c>
      <c r="O32" s="10">
        <v>330.15480000000002</v>
      </c>
      <c r="P32" s="10">
        <v>1433.249</v>
      </c>
      <c r="Q32" s="10">
        <v>47.451000000000022</v>
      </c>
      <c r="R32" s="10"/>
      <c r="S32" s="10">
        <v>49310</v>
      </c>
      <c r="T32" s="10">
        <v>112.44970000000001</v>
      </c>
      <c r="U32" s="10">
        <v>2508.3690000000001</v>
      </c>
      <c r="V32" s="10">
        <v>1508.3689999999999</v>
      </c>
      <c r="W32" s="11">
        <v>4.6022300000000005</v>
      </c>
      <c r="Y32" s="12"/>
      <c r="Z32" s="12"/>
      <c r="AA32" s="12"/>
      <c r="AB32" s="12"/>
      <c r="AC32" s="12"/>
    </row>
    <row r="33" spans="1:29" x14ac:dyDescent="0.25">
      <c r="A33" s="1">
        <f t="shared" si="0"/>
        <v>2036</v>
      </c>
      <c r="B33">
        <v>49675</v>
      </c>
      <c r="C33" s="10">
        <v>13213.854283012135</v>
      </c>
      <c r="D33" s="10">
        <v>7375.5152778310785</v>
      </c>
      <c r="E33" s="10">
        <v>176190</v>
      </c>
      <c r="F33" s="10">
        <v>52.636865179096731</v>
      </c>
      <c r="G33" s="10">
        <v>76.956233988388249</v>
      </c>
      <c r="H33" s="10">
        <v>4367.5320000000002</v>
      </c>
      <c r="I33" s="10">
        <v>3020.5419999999999</v>
      </c>
      <c r="J33" s="10">
        <v>1346.99</v>
      </c>
      <c r="K33" s="10">
        <v>717.08810000000005</v>
      </c>
      <c r="L33" s="10">
        <v>4336.9650000000001</v>
      </c>
      <c r="M33" s="10">
        <v>1687.204</v>
      </c>
      <c r="N33" s="10">
        <v>823.35360000000003</v>
      </c>
      <c r="O33" s="10">
        <v>341.0772</v>
      </c>
      <c r="P33" s="10">
        <v>1485.33</v>
      </c>
      <c r="Q33" s="10">
        <v>30.567000000000007</v>
      </c>
      <c r="R33" s="10"/>
      <c r="S33" s="10">
        <v>49675</v>
      </c>
      <c r="T33" s="10">
        <v>115.5903</v>
      </c>
      <c r="U33" s="10">
        <v>2593.3919999999998</v>
      </c>
      <c r="V33" s="10">
        <v>1593.3920000000001</v>
      </c>
      <c r="W33" s="11">
        <v>4.6081900000000005</v>
      </c>
      <c r="Y33" s="12"/>
      <c r="Z33" s="12"/>
      <c r="AA33" s="12"/>
      <c r="AB33" s="12"/>
      <c r="AC33" s="12"/>
    </row>
    <row r="34" spans="1:29" x14ac:dyDescent="0.25">
      <c r="A34" s="1">
        <f t="shared" si="0"/>
        <v>2037</v>
      </c>
      <c r="B34">
        <v>50041</v>
      </c>
      <c r="C34" s="10">
        <v>13696.16472432873</v>
      </c>
      <c r="D34" s="10">
        <v>7494.8300439403911</v>
      </c>
      <c r="E34" s="10">
        <v>177317</v>
      </c>
      <c r="F34" s="10">
        <v>53.268823629946382</v>
      </c>
      <c r="G34" s="10">
        <v>77.290034715873446</v>
      </c>
      <c r="H34" s="10">
        <v>4525.3959999999997</v>
      </c>
      <c r="I34" s="10">
        <v>3130.7919999999999</v>
      </c>
      <c r="J34" s="10">
        <v>1394.604</v>
      </c>
      <c r="K34" s="10">
        <v>742.53930000000003</v>
      </c>
      <c r="L34" s="10">
        <v>4512.5140000000001</v>
      </c>
      <c r="M34" s="10">
        <v>1768.6489999999999</v>
      </c>
      <c r="N34" s="10">
        <v>851.61540000000002</v>
      </c>
      <c r="O34" s="10">
        <v>352.7045</v>
      </c>
      <c r="P34" s="10">
        <v>1539.5450000000001</v>
      </c>
      <c r="Q34" s="10">
        <v>12.881999999999607</v>
      </c>
      <c r="R34" s="10"/>
      <c r="S34" s="10">
        <v>50041</v>
      </c>
      <c r="T34" s="10">
        <v>119.6318</v>
      </c>
      <c r="U34" s="10">
        <v>2700.1419999999998</v>
      </c>
      <c r="V34" s="10">
        <v>1700.1420000000001</v>
      </c>
      <c r="W34" s="11">
        <v>4.6129499999999997</v>
      </c>
      <c r="Y34" s="12"/>
      <c r="Z34" s="12"/>
      <c r="AA34" s="12"/>
      <c r="AB34" s="12"/>
      <c r="AC34" s="12"/>
    </row>
    <row r="35" spans="1:29" x14ac:dyDescent="0.25">
      <c r="A35" s="1">
        <f t="shared" si="0"/>
        <v>2038</v>
      </c>
      <c r="B35">
        <v>50406</v>
      </c>
      <c r="C35" s="10">
        <v>14195.330414564423</v>
      </c>
      <c r="D35" s="10">
        <v>7615.6721474614433</v>
      </c>
      <c r="E35" s="10">
        <v>178445</v>
      </c>
      <c r="F35" s="10">
        <v>53.908063675535033</v>
      </c>
      <c r="G35" s="10">
        <v>77.61734637014041</v>
      </c>
      <c r="H35" s="10">
        <v>4688.2129999999997</v>
      </c>
      <c r="I35" s="10">
        <v>3244.8960000000002</v>
      </c>
      <c r="J35" s="10">
        <v>1443.317</v>
      </c>
      <c r="K35" s="10">
        <v>768.19129999999996</v>
      </c>
      <c r="L35" s="10">
        <v>4694.076</v>
      </c>
      <c r="M35" s="10">
        <v>1853.152</v>
      </c>
      <c r="N35" s="10">
        <v>880.07439999999997</v>
      </c>
      <c r="O35" s="10">
        <v>365.19409999999999</v>
      </c>
      <c r="P35" s="10">
        <v>1595.655</v>
      </c>
      <c r="Q35" s="10">
        <v>-5.8630000000002838</v>
      </c>
      <c r="R35" s="10"/>
      <c r="S35" s="10">
        <v>50406</v>
      </c>
      <c r="T35" s="10">
        <v>124.6589</v>
      </c>
      <c r="U35" s="10">
        <v>2830.6640000000002</v>
      </c>
      <c r="V35" s="10">
        <v>1830.664</v>
      </c>
      <c r="W35" s="11">
        <v>4.6167499999999997</v>
      </c>
      <c r="Y35" s="12"/>
      <c r="Z35" s="12"/>
      <c r="AA35" s="12"/>
      <c r="AB35" s="12"/>
      <c r="AC35" s="12"/>
    </row>
    <row r="36" spans="1:29" x14ac:dyDescent="0.25">
      <c r="A36" s="1">
        <f t="shared" si="0"/>
        <v>2039</v>
      </c>
      <c r="B36">
        <v>50771</v>
      </c>
      <c r="C36" s="10">
        <v>14708.942717214604</v>
      </c>
      <c r="D36" s="10">
        <v>7736.4893483078331</v>
      </c>
      <c r="E36" s="10">
        <v>179540</v>
      </c>
      <c r="F36" s="10">
        <v>54.554062164846918</v>
      </c>
      <c r="G36" s="10">
        <v>77.925110981993882</v>
      </c>
      <c r="H36" s="10">
        <v>4856.2020000000002</v>
      </c>
      <c r="I36" s="10">
        <v>3362.3020000000001</v>
      </c>
      <c r="J36" s="10">
        <v>1493.9</v>
      </c>
      <c r="K36" s="10">
        <v>794.92700000000002</v>
      </c>
      <c r="L36" s="10">
        <v>4879.7669999999998</v>
      </c>
      <c r="M36" s="10">
        <v>1939.864</v>
      </c>
      <c r="N36" s="10">
        <v>908.37760000000003</v>
      </c>
      <c r="O36" s="10">
        <v>378.13650000000001</v>
      </c>
      <c r="P36" s="10">
        <v>1653.3889999999999</v>
      </c>
      <c r="Q36" s="10">
        <v>-23.5649999999996</v>
      </c>
      <c r="R36" s="10"/>
      <c r="S36" s="10">
        <v>50771</v>
      </c>
      <c r="T36" s="10">
        <v>130.77099999999999</v>
      </c>
      <c r="U36" s="10">
        <v>2985</v>
      </c>
      <c r="V36" s="10">
        <v>1985</v>
      </c>
      <c r="W36" s="11">
        <v>4.6198000000000006</v>
      </c>
      <c r="Y36" s="12"/>
      <c r="Z36" s="12"/>
      <c r="AA36" s="12"/>
      <c r="AB36" s="12"/>
      <c r="AC36" s="12"/>
    </row>
    <row r="37" spans="1:29" x14ac:dyDescent="0.25">
      <c r="A37" s="1">
        <f t="shared" si="0"/>
        <v>2040</v>
      </c>
      <c r="B37">
        <v>51136</v>
      </c>
      <c r="C37" s="10">
        <v>15249.031611510556</v>
      </c>
      <c r="D37" s="10">
        <v>7863.2950140088415</v>
      </c>
      <c r="E37" s="10">
        <v>180635</v>
      </c>
      <c r="F37" s="10">
        <v>55.205766504706425</v>
      </c>
      <c r="G37" s="10">
        <v>78.276514043094025</v>
      </c>
      <c r="H37" s="10">
        <v>5032.6719999999996</v>
      </c>
      <c r="I37" s="10">
        <v>3485.761</v>
      </c>
      <c r="J37" s="10">
        <v>1546.9110000000001</v>
      </c>
      <c r="K37" s="10">
        <v>823.09889999999996</v>
      </c>
      <c r="L37" s="10">
        <v>5073.732</v>
      </c>
      <c r="M37" s="10">
        <v>2030.248</v>
      </c>
      <c r="N37" s="10">
        <v>937.4384</v>
      </c>
      <c r="O37" s="10">
        <v>391.94659999999999</v>
      </c>
      <c r="P37" s="10">
        <v>1714.0989999999999</v>
      </c>
      <c r="Q37" s="10">
        <v>-41.0600000000004</v>
      </c>
      <c r="R37" s="10"/>
      <c r="S37" s="10">
        <v>51136</v>
      </c>
      <c r="T37" s="10">
        <v>137.97380000000001</v>
      </c>
      <c r="U37" s="10">
        <v>3164.0340000000001</v>
      </c>
      <c r="V37" s="10">
        <v>2164.0340000000001</v>
      </c>
      <c r="W37" s="11">
        <v>4.6222399999999997</v>
      </c>
      <c r="Y37" s="12"/>
      <c r="Z37" s="12"/>
      <c r="AA37" s="12"/>
      <c r="AB37" s="12"/>
      <c r="AC37" s="12"/>
    </row>
    <row r="38" spans="1:29" x14ac:dyDescent="0.25">
      <c r="A38" s="1">
        <f t="shared" si="0"/>
        <v>2041</v>
      </c>
      <c r="B38">
        <v>51502</v>
      </c>
      <c r="C38" s="10">
        <v>15801.234354600947</v>
      </c>
      <c r="D38" s="10">
        <v>7988.2778287626907</v>
      </c>
      <c r="E38" s="10">
        <v>181700</v>
      </c>
      <c r="F38" s="10">
        <v>55.864770901577018</v>
      </c>
      <c r="G38" s="10">
        <v>78.589148802518665</v>
      </c>
      <c r="H38" s="10">
        <v>5213.8580000000002</v>
      </c>
      <c r="I38" s="10">
        <v>3611.9879999999998</v>
      </c>
      <c r="J38" s="10">
        <v>1601.87</v>
      </c>
      <c r="K38" s="10">
        <v>852.59180000000003</v>
      </c>
      <c r="L38" s="10">
        <v>5269.3209999999999</v>
      </c>
      <c r="M38" s="10">
        <v>2119.681</v>
      </c>
      <c r="N38" s="10">
        <v>967.3116</v>
      </c>
      <c r="O38" s="10">
        <v>406.15789999999998</v>
      </c>
      <c r="P38" s="10">
        <v>1776.17</v>
      </c>
      <c r="Q38" s="10">
        <v>-55.462999999999738</v>
      </c>
      <c r="R38" s="10"/>
      <c r="S38" s="10">
        <v>51502</v>
      </c>
      <c r="T38" s="10">
        <v>146.3109</v>
      </c>
      <c r="U38" s="10">
        <v>3365.808</v>
      </c>
      <c r="V38" s="10">
        <v>2365.808</v>
      </c>
      <c r="W38" s="11">
        <v>4.6241900000000005</v>
      </c>
      <c r="Y38" s="12"/>
      <c r="Z38" s="12"/>
      <c r="AA38" s="12"/>
      <c r="AB38" s="12"/>
      <c r="AC38" s="12"/>
    </row>
    <row r="39" spans="1:29" x14ac:dyDescent="0.25">
      <c r="A39" s="1">
        <f t="shared" si="0"/>
        <v>2042</v>
      </c>
      <c r="B39">
        <v>51867</v>
      </c>
      <c r="C39" s="10">
        <v>16366.851448740312</v>
      </c>
      <c r="D39" s="10">
        <v>8111.9842072769134</v>
      </c>
      <c r="E39" s="10">
        <v>182738</v>
      </c>
      <c r="F39" s="10">
        <v>56.531015979495002</v>
      </c>
      <c r="G39" s="10">
        <v>78.86423139613575</v>
      </c>
      <c r="H39" s="10">
        <v>5398.7719999999999</v>
      </c>
      <c r="I39" s="10">
        <v>3741.2820000000002</v>
      </c>
      <c r="J39" s="10">
        <v>1657.49</v>
      </c>
      <c r="K39" s="10">
        <v>882.02980000000002</v>
      </c>
      <c r="L39" s="10">
        <v>5468.1779999999999</v>
      </c>
      <c r="M39" s="10">
        <v>2209.83</v>
      </c>
      <c r="N39" s="10">
        <v>998.16470000000004</v>
      </c>
      <c r="O39" s="10">
        <v>420.43389999999999</v>
      </c>
      <c r="P39" s="10">
        <v>1839.749</v>
      </c>
      <c r="Q39" s="10">
        <v>-69.405999999999949</v>
      </c>
      <c r="R39" s="10"/>
      <c r="S39" s="10">
        <v>51867</v>
      </c>
      <c r="T39" s="10">
        <v>155.69380000000001</v>
      </c>
      <c r="U39" s="10">
        <v>3590.9079999999999</v>
      </c>
      <c r="V39" s="10">
        <v>2590.9079999999999</v>
      </c>
      <c r="W39" s="11">
        <v>4.62575</v>
      </c>
      <c r="Y39" s="12"/>
      <c r="Z39" s="12"/>
      <c r="AA39" s="12"/>
      <c r="AB39" s="12"/>
      <c r="AC39" s="12"/>
    </row>
    <row r="40" spans="1:29" x14ac:dyDescent="0.25">
      <c r="A40" s="1">
        <f t="shared" si="0"/>
        <v>2043</v>
      </c>
      <c r="B40">
        <v>52232</v>
      </c>
      <c r="C40" s="10">
        <v>16968.58482554787</v>
      </c>
      <c r="D40" s="10">
        <v>8245.3189178841185</v>
      </c>
      <c r="E40" s="10">
        <v>183764</v>
      </c>
      <c r="F40" s="10">
        <v>57.205625415211891</v>
      </c>
      <c r="G40" s="10">
        <v>79.210815287788918</v>
      </c>
      <c r="H40" s="10">
        <v>5593.6670000000004</v>
      </c>
      <c r="I40" s="10">
        <v>3878.8319999999999</v>
      </c>
      <c r="J40" s="10">
        <v>1714.835</v>
      </c>
      <c r="K40" s="10">
        <v>911.99599999999998</v>
      </c>
      <c r="L40" s="10">
        <v>5681.0249999999996</v>
      </c>
      <c r="M40" s="10">
        <v>2306.59</v>
      </c>
      <c r="N40" s="10">
        <v>1031.6220000000001</v>
      </c>
      <c r="O40" s="10">
        <v>435.42430000000002</v>
      </c>
      <c r="P40" s="10">
        <v>1907.3889999999999</v>
      </c>
      <c r="Q40" s="10">
        <v>-87.357999999999265</v>
      </c>
      <c r="R40" s="10"/>
      <c r="S40" s="10">
        <v>52232</v>
      </c>
      <c r="T40" s="10">
        <v>166.15110000000001</v>
      </c>
      <c r="U40" s="10">
        <v>3844.4169999999999</v>
      </c>
      <c r="V40" s="10">
        <v>2844.4169999999999</v>
      </c>
      <c r="W40" s="11">
        <v>4.6269900000000002</v>
      </c>
      <c r="Y40" s="12"/>
      <c r="Z40" s="12"/>
      <c r="AA40" s="12"/>
      <c r="AB40" s="12"/>
      <c r="AC40" s="12"/>
    </row>
    <row r="41" spans="1:29" x14ac:dyDescent="0.25">
      <c r="A41" s="1">
        <f t="shared" si="0"/>
        <v>2044</v>
      </c>
      <c r="B41">
        <v>52597</v>
      </c>
      <c r="C41" s="10">
        <v>17595.439102975528</v>
      </c>
      <c r="D41" s="10">
        <v>8382.2724667639322</v>
      </c>
      <c r="E41" s="10">
        <v>184780</v>
      </c>
      <c r="F41" s="10">
        <v>57.887639533000232</v>
      </c>
      <c r="G41" s="10">
        <v>79.572815126349283</v>
      </c>
      <c r="H41" s="10">
        <v>5796.3860000000004</v>
      </c>
      <c r="I41" s="10">
        <v>4022.1239999999998</v>
      </c>
      <c r="J41" s="10">
        <v>1774.2619999999999</v>
      </c>
      <c r="K41" s="10">
        <v>943.00419999999997</v>
      </c>
      <c r="L41" s="10">
        <v>5903.3010000000004</v>
      </c>
      <c r="M41" s="10">
        <v>2407.663</v>
      </c>
      <c r="N41" s="10">
        <v>1066.9100000000001</v>
      </c>
      <c r="O41" s="10">
        <v>450.87700000000001</v>
      </c>
      <c r="P41" s="10">
        <v>1977.8510000000001</v>
      </c>
      <c r="Q41" s="10">
        <v>-106.91499999999996</v>
      </c>
      <c r="R41" s="10"/>
      <c r="S41" s="10">
        <v>52597</v>
      </c>
      <c r="T41" s="10">
        <v>177.91929999999999</v>
      </c>
      <c r="U41" s="10">
        <v>4129.2510000000002</v>
      </c>
      <c r="V41" s="10">
        <v>3129.2510000000002</v>
      </c>
      <c r="W41" s="11">
        <v>4.6279899999999996</v>
      </c>
      <c r="Y41" s="12"/>
      <c r="Z41" s="12"/>
      <c r="AA41" s="12"/>
      <c r="AB41" s="12"/>
      <c r="AC41" s="12"/>
    </row>
    <row r="42" spans="1:29" x14ac:dyDescent="0.25">
      <c r="A42" s="1">
        <f t="shared" si="0"/>
        <v>2045</v>
      </c>
      <c r="B42">
        <v>52963</v>
      </c>
      <c r="C42" s="10">
        <v>18245.005119297504</v>
      </c>
      <c r="D42" s="10">
        <v>8521.2922407455517</v>
      </c>
      <c r="E42" s="10">
        <v>185769</v>
      </c>
      <c r="F42" s="10">
        <v>58.57631970347731</v>
      </c>
      <c r="G42" s="10">
        <v>79.937432240841645</v>
      </c>
      <c r="H42" s="10">
        <v>6005.5209999999997</v>
      </c>
      <c r="I42" s="10">
        <v>4170.607</v>
      </c>
      <c r="J42" s="10">
        <v>1834.914</v>
      </c>
      <c r="K42" s="10">
        <v>974.37189999999998</v>
      </c>
      <c r="L42" s="10">
        <v>6133.9</v>
      </c>
      <c r="M42" s="10">
        <v>2512.08</v>
      </c>
      <c r="N42" s="10">
        <v>1103.9290000000001</v>
      </c>
      <c r="O42" s="10">
        <v>467.024</v>
      </c>
      <c r="P42" s="10">
        <v>2050.8670000000002</v>
      </c>
      <c r="Q42" s="10">
        <v>-128.37899999999991</v>
      </c>
      <c r="R42" s="10"/>
      <c r="S42" s="10">
        <v>52963</v>
      </c>
      <c r="T42" s="10">
        <v>191.1344</v>
      </c>
      <c r="U42" s="10">
        <v>4448.7640000000001</v>
      </c>
      <c r="V42" s="10">
        <v>3448.7640000000001</v>
      </c>
      <c r="W42" s="11">
        <v>4.6287900000000004</v>
      </c>
      <c r="Y42" s="12"/>
      <c r="Z42" s="12"/>
      <c r="AA42" s="12"/>
      <c r="AB42" s="12"/>
      <c r="AC42" s="12"/>
    </row>
    <row r="43" spans="1:29" x14ac:dyDescent="0.25">
      <c r="A43" s="1">
        <f t="shared" si="0"/>
        <v>2046</v>
      </c>
      <c r="B43">
        <v>53328</v>
      </c>
      <c r="C43" s="10">
        <v>18912.802463245207</v>
      </c>
      <c r="D43" s="10">
        <v>8659.9847266420384</v>
      </c>
      <c r="E43" s="10">
        <v>186749</v>
      </c>
      <c r="F43" s="10">
        <v>59.273011539624576</v>
      </c>
      <c r="G43" s="10">
        <v>80.277303636677615</v>
      </c>
      <c r="H43" s="10">
        <v>6219.7740000000003</v>
      </c>
      <c r="I43" s="10">
        <v>4323.2579999999998</v>
      </c>
      <c r="J43" s="10">
        <v>1896.5160000000001</v>
      </c>
      <c r="K43" s="10">
        <v>1005.862</v>
      </c>
      <c r="L43" s="10">
        <v>6368.2539999999999</v>
      </c>
      <c r="M43" s="10">
        <v>2616.4119999999998</v>
      </c>
      <c r="N43" s="10">
        <v>1142.6220000000001</v>
      </c>
      <c r="O43" s="10">
        <v>483.28750000000002</v>
      </c>
      <c r="P43" s="10">
        <v>2125.9319999999998</v>
      </c>
      <c r="Q43" s="10">
        <v>-148.47999999999956</v>
      </c>
      <c r="R43" s="10"/>
      <c r="S43" s="10">
        <v>53328</v>
      </c>
      <c r="T43" s="10">
        <v>205.95249999999999</v>
      </c>
      <c r="U43" s="10">
        <v>4803.1970000000001</v>
      </c>
      <c r="V43" s="10">
        <v>3803.1970000000001</v>
      </c>
      <c r="W43" s="11">
        <v>4.6294299999999993</v>
      </c>
      <c r="Y43" s="12"/>
      <c r="Z43" s="12"/>
      <c r="AA43" s="12"/>
      <c r="AB43" s="12"/>
      <c r="AC43" s="12"/>
    </row>
    <row r="44" spans="1:29" x14ac:dyDescent="0.25">
      <c r="A44" s="1">
        <f t="shared" si="0"/>
        <v>2047</v>
      </c>
      <c r="B44">
        <v>53693</v>
      </c>
      <c r="C44" s="10">
        <v>19607.28613512664</v>
      </c>
      <c r="D44" s="10">
        <v>8801.9418873547183</v>
      </c>
      <c r="E44" s="10">
        <v>187719</v>
      </c>
      <c r="F44" s="10">
        <v>59.978064746694301</v>
      </c>
      <c r="G44" s="10">
        <v>80.623842431973245</v>
      </c>
      <c r="H44" s="10">
        <v>6440.268</v>
      </c>
      <c r="I44" s="10">
        <v>4482.01</v>
      </c>
      <c r="J44" s="10">
        <v>1958.258</v>
      </c>
      <c r="K44" s="10">
        <v>1036.481</v>
      </c>
      <c r="L44" s="10">
        <v>6610.6639999999998</v>
      </c>
      <c r="M44" s="10">
        <v>2723.1640000000002</v>
      </c>
      <c r="N44" s="10">
        <v>1183.42</v>
      </c>
      <c r="O44" s="10">
        <v>500.0831</v>
      </c>
      <c r="P44" s="10">
        <v>2203.9969999999998</v>
      </c>
      <c r="Q44" s="10">
        <v>-170.39599999999973</v>
      </c>
      <c r="R44" s="10"/>
      <c r="S44" s="10">
        <v>53693</v>
      </c>
      <c r="T44" s="10">
        <v>222.3852</v>
      </c>
      <c r="U44" s="10">
        <v>5195.9780000000001</v>
      </c>
      <c r="V44" s="10">
        <v>4195.9780000000001</v>
      </c>
      <c r="W44" s="11">
        <v>4.6299399999999995</v>
      </c>
      <c r="Y44" s="12"/>
      <c r="Z44" s="12"/>
      <c r="AA44" s="12"/>
      <c r="AB44" s="12"/>
      <c r="AC44" s="12"/>
    </row>
    <row r="45" spans="1:29" x14ac:dyDescent="0.25">
      <c r="A45" s="1">
        <f t="shared" si="0"/>
        <v>2048</v>
      </c>
      <c r="B45">
        <v>54058</v>
      </c>
      <c r="C45" s="10">
        <v>20335.825050538584</v>
      </c>
      <c r="D45" s="10">
        <v>8949.9931974975589</v>
      </c>
      <c r="E45" s="10">
        <v>188681</v>
      </c>
      <c r="F45" s="10">
        <v>60.6922158049098</v>
      </c>
      <c r="G45" s="10">
        <v>81.00414652932011</v>
      </c>
      <c r="H45" s="10">
        <v>6670.0339999999997</v>
      </c>
      <c r="I45" s="10">
        <v>4648.5460000000003</v>
      </c>
      <c r="J45" s="10">
        <v>2021.4880000000001</v>
      </c>
      <c r="K45" s="10">
        <v>1067.3800000000001</v>
      </c>
      <c r="L45" s="10">
        <v>6865.54</v>
      </c>
      <c r="M45" s="10">
        <v>2834.9169999999999</v>
      </c>
      <c r="N45" s="10">
        <v>1226.7059999999999</v>
      </c>
      <c r="O45" s="10">
        <v>518.02739999999994</v>
      </c>
      <c r="P45" s="10">
        <v>2285.89</v>
      </c>
      <c r="Q45" s="10">
        <v>-195.50600000000031</v>
      </c>
      <c r="R45" s="10"/>
      <c r="S45" s="10">
        <v>54058</v>
      </c>
      <c r="T45" s="10">
        <v>240.59200000000001</v>
      </c>
      <c r="U45" s="10">
        <v>5632.076</v>
      </c>
      <c r="V45" s="10">
        <v>4632.076</v>
      </c>
      <c r="W45" s="11">
        <v>4.63035</v>
      </c>
      <c r="Y45" s="12"/>
      <c r="Z45" s="12"/>
      <c r="AA45" s="12"/>
      <c r="AB45" s="12"/>
      <c r="AC45" s="12"/>
    </row>
    <row r="46" spans="1:29" x14ac:dyDescent="0.25">
      <c r="A46" s="1">
        <f t="shared" si="0"/>
        <v>2049</v>
      </c>
      <c r="B46">
        <v>54424</v>
      </c>
      <c r="C46" s="10">
        <v>21081.006282199294</v>
      </c>
      <c r="D46" s="10">
        <v>9096.0320017715585</v>
      </c>
      <c r="E46" s="10">
        <v>189650</v>
      </c>
      <c r="F46" s="10">
        <v>61.414140380761673</v>
      </c>
      <c r="G46" s="10">
        <v>81.349512341417437</v>
      </c>
      <c r="H46" s="10">
        <v>6904.9549999999999</v>
      </c>
      <c r="I46" s="10">
        <v>4818.8860000000004</v>
      </c>
      <c r="J46" s="10">
        <v>2086.069</v>
      </c>
      <c r="K46" s="10">
        <v>1098.6890000000001</v>
      </c>
      <c r="L46" s="10">
        <v>7126.98</v>
      </c>
      <c r="M46" s="10">
        <v>2949.3690000000001</v>
      </c>
      <c r="N46" s="10">
        <v>1271.423</v>
      </c>
      <c r="O46" s="10">
        <v>536.53440000000001</v>
      </c>
      <c r="P46" s="10">
        <v>2369.654</v>
      </c>
      <c r="Q46" s="10">
        <v>-222.02499999999964</v>
      </c>
      <c r="R46" s="10"/>
      <c r="S46" s="10">
        <v>54424</v>
      </c>
      <c r="T46" s="10">
        <v>260.80329999999998</v>
      </c>
      <c r="U46" s="10">
        <v>6114.9040000000005</v>
      </c>
      <c r="V46" s="10">
        <v>5114.9040000000005</v>
      </c>
      <c r="W46" s="11">
        <v>4.6306799999999999</v>
      </c>
      <c r="Y46" s="12"/>
      <c r="Z46" s="12"/>
      <c r="AA46" s="12"/>
      <c r="AB46" s="12"/>
      <c r="AC46" s="12"/>
    </row>
    <row r="47" spans="1:29" x14ac:dyDescent="0.25">
      <c r="A47" s="1">
        <f t="shared" si="0"/>
        <v>2050</v>
      </c>
      <c r="B47">
        <v>54789</v>
      </c>
      <c r="C47" s="10">
        <v>21848.792322510973</v>
      </c>
      <c r="D47" s="10">
        <v>9242.4679716262581</v>
      </c>
      <c r="E47" s="10">
        <v>190602</v>
      </c>
      <c r="F47" s="10">
        <v>62.144046180171777</v>
      </c>
      <c r="G47" s="10">
        <v>81.682592082894544</v>
      </c>
      <c r="H47" s="10">
        <v>7146.3890000000001</v>
      </c>
      <c r="I47" s="10">
        <v>4994.393</v>
      </c>
      <c r="J47" s="10">
        <v>2151.9960000000001</v>
      </c>
      <c r="K47" s="10">
        <v>1130.421</v>
      </c>
      <c r="L47" s="10">
        <v>7395.64</v>
      </c>
      <c r="M47" s="10">
        <v>3066.2159999999999</v>
      </c>
      <c r="N47" s="10">
        <v>1317.7670000000001</v>
      </c>
      <c r="O47" s="10">
        <v>555.69849999999997</v>
      </c>
      <c r="P47" s="10">
        <v>2455.9580000000001</v>
      </c>
      <c r="Q47" s="10">
        <v>-249.2510000000002</v>
      </c>
      <c r="R47" s="10"/>
      <c r="S47" s="10">
        <v>54789</v>
      </c>
      <c r="T47" s="10">
        <v>283.17750000000001</v>
      </c>
      <c r="U47" s="10">
        <v>6647.3329999999996</v>
      </c>
      <c r="V47" s="10">
        <v>5647.3329999999996</v>
      </c>
      <c r="W47" s="11">
        <v>4.6309399999999998</v>
      </c>
      <c r="Y47" s="12"/>
      <c r="Z47" s="12"/>
      <c r="AA47" s="12"/>
      <c r="AB47" s="12"/>
      <c r="AC47" s="12"/>
    </row>
    <row r="48" spans="1:29" x14ac:dyDescent="0.25">
      <c r="A48" s="1">
        <f t="shared" si="0"/>
        <v>2051</v>
      </c>
      <c r="B48">
        <v>55154</v>
      </c>
      <c r="C48" s="10">
        <v>22639.471403653926</v>
      </c>
      <c r="D48" s="10">
        <v>9389.1583791972662</v>
      </c>
      <c r="E48" s="10">
        <v>191555</v>
      </c>
      <c r="F48" s="10">
        <v>62.882004378050148</v>
      </c>
      <c r="G48" s="10">
        <v>82.000285609757569</v>
      </c>
      <c r="H48" s="10">
        <v>7382.5029999999997</v>
      </c>
      <c r="I48" s="10">
        <v>5175.134</v>
      </c>
      <c r="J48" s="10">
        <v>2207.3690000000001</v>
      </c>
      <c r="K48" s="10">
        <v>1150.6179999999999</v>
      </c>
      <c r="L48" s="10">
        <v>7670.1689999999999</v>
      </c>
      <c r="M48" s="10">
        <v>3184.125</v>
      </c>
      <c r="N48" s="10">
        <v>1365.7629999999999</v>
      </c>
      <c r="O48" s="10">
        <v>575.44510000000002</v>
      </c>
      <c r="P48" s="10">
        <v>2544.8359999999998</v>
      </c>
      <c r="Q48" s="10">
        <v>-287.66600000000017</v>
      </c>
      <c r="R48" s="10"/>
      <c r="S48" s="10">
        <v>55154</v>
      </c>
      <c r="T48" s="10">
        <v>307.84789999999998</v>
      </c>
      <c r="U48" s="10">
        <v>7242.8469999999998</v>
      </c>
      <c r="V48" s="10">
        <v>6242.8469999999998</v>
      </c>
      <c r="W48" s="11">
        <v>4.6311499999999999</v>
      </c>
      <c r="Y48" s="12"/>
      <c r="Z48" s="12"/>
      <c r="AA48" s="12"/>
      <c r="AB48" s="12"/>
      <c r="AC48" s="12"/>
    </row>
    <row r="49" spans="1:29" x14ac:dyDescent="0.25">
      <c r="A49" s="1">
        <f t="shared" si="0"/>
        <v>2052</v>
      </c>
      <c r="B49">
        <v>55519</v>
      </c>
      <c r="C49" s="10">
        <v>23460.160132983736</v>
      </c>
      <c r="D49" s="10">
        <v>9538.7430873245576</v>
      </c>
      <c r="E49" s="10">
        <v>192533</v>
      </c>
      <c r="F49" s="10">
        <v>63.62945148901342</v>
      </c>
      <c r="G49" s="10">
        <v>82.322160471409873</v>
      </c>
      <c r="H49" s="10">
        <v>7639.0039999999999</v>
      </c>
      <c r="I49" s="10">
        <v>5362.7340000000004</v>
      </c>
      <c r="J49" s="10">
        <v>2276.27</v>
      </c>
      <c r="K49" s="10">
        <v>1183.056</v>
      </c>
      <c r="L49" s="10">
        <v>7953.8580000000002</v>
      </c>
      <c r="M49" s="10">
        <v>3305.2020000000002</v>
      </c>
      <c r="N49" s="10">
        <v>1415.6869999999999</v>
      </c>
      <c r="O49" s="10">
        <v>595.88220000000001</v>
      </c>
      <c r="P49" s="10">
        <v>2637.087</v>
      </c>
      <c r="Q49" s="10">
        <v>-314.85400000000027</v>
      </c>
      <c r="R49" s="10"/>
      <c r="S49" s="10">
        <v>55519</v>
      </c>
      <c r="T49" s="10">
        <v>335.43920000000003</v>
      </c>
      <c r="U49" s="10">
        <v>7893.14</v>
      </c>
      <c r="V49" s="10">
        <v>6893.14</v>
      </c>
      <c r="W49" s="11">
        <v>4.6313199999999997</v>
      </c>
      <c r="Y49" s="12"/>
      <c r="Z49" s="12"/>
      <c r="AA49" s="12"/>
      <c r="AB49" s="12"/>
      <c r="AC49" s="12"/>
    </row>
    <row r="50" spans="1:29" x14ac:dyDescent="0.25">
      <c r="A50" s="1">
        <f t="shared" si="0"/>
        <v>2053</v>
      </c>
      <c r="B50">
        <v>55885</v>
      </c>
      <c r="C50" s="10">
        <v>24312.911151927463</v>
      </c>
      <c r="D50" s="10">
        <v>9691.6348355762784</v>
      </c>
      <c r="E50" s="10">
        <v>193504</v>
      </c>
      <c r="F50" s="10">
        <v>64.386033535005978</v>
      </c>
      <c r="G50" s="10">
        <v>82.654018040403372</v>
      </c>
      <c r="H50" s="10">
        <v>7905.09</v>
      </c>
      <c r="I50" s="10">
        <v>5557.6639999999998</v>
      </c>
      <c r="J50" s="10">
        <v>2347.4259999999999</v>
      </c>
      <c r="K50" s="10">
        <v>1216.4649999999999</v>
      </c>
      <c r="L50" s="10">
        <v>8248.5409999999993</v>
      </c>
      <c r="M50" s="10">
        <v>3430.3319999999999</v>
      </c>
      <c r="N50" s="10">
        <v>1467.9179999999999</v>
      </c>
      <c r="O50" s="10">
        <v>617.34849999999994</v>
      </c>
      <c r="P50" s="10">
        <v>2732.9430000000002</v>
      </c>
      <c r="Q50" s="10">
        <v>-343.45099999999911</v>
      </c>
      <c r="R50" s="10"/>
      <c r="S50" s="10">
        <v>55885</v>
      </c>
      <c r="T50" s="10">
        <v>365.56689999999998</v>
      </c>
      <c r="U50" s="10">
        <v>8602.1579999999994</v>
      </c>
      <c r="V50" s="10">
        <v>7602.1580000000004</v>
      </c>
      <c r="W50" s="11">
        <v>4.6314500000000001</v>
      </c>
      <c r="Y50" s="12"/>
      <c r="Z50" s="12"/>
      <c r="AA50" s="12"/>
      <c r="AB50" s="12"/>
      <c r="AC50" s="12"/>
    </row>
    <row r="51" spans="1:29" x14ac:dyDescent="0.25">
      <c r="A51" s="1">
        <f t="shared" si="0"/>
        <v>2054</v>
      </c>
      <c r="B51">
        <v>56250</v>
      </c>
      <c r="C51" s="10">
        <v>25191.972225500773</v>
      </c>
      <c r="D51" s="10">
        <v>9845.1428808528108</v>
      </c>
      <c r="E51" s="10">
        <v>194475</v>
      </c>
      <c r="F51" s="10">
        <v>65.151281421611998</v>
      </c>
      <c r="G51" s="10">
        <v>82.975794608147424</v>
      </c>
      <c r="H51" s="10">
        <v>8180.1890000000003</v>
      </c>
      <c r="I51" s="10">
        <v>5758.607</v>
      </c>
      <c r="J51" s="10">
        <v>2421.5819999999999</v>
      </c>
      <c r="K51" s="10">
        <v>1251.6389999999999</v>
      </c>
      <c r="L51" s="10">
        <v>8552.5339999999997</v>
      </c>
      <c r="M51" s="10">
        <v>3560.0929999999998</v>
      </c>
      <c r="N51" s="10">
        <v>1521.723</v>
      </c>
      <c r="O51" s="10">
        <v>638.96320000000003</v>
      </c>
      <c r="P51" s="10">
        <v>2831.7550000000001</v>
      </c>
      <c r="Q51" s="10">
        <v>-372.34499999999935</v>
      </c>
      <c r="R51" s="10"/>
      <c r="S51" s="10">
        <v>56250</v>
      </c>
      <c r="T51" s="10">
        <v>398.41390000000001</v>
      </c>
      <c r="U51" s="10">
        <v>9372.9169999999995</v>
      </c>
      <c r="V51" s="10">
        <v>8372.9169999999995</v>
      </c>
      <c r="W51" s="11">
        <v>4.6315599999999995</v>
      </c>
      <c r="Y51" s="12"/>
      <c r="Z51" s="12"/>
      <c r="AA51" s="12"/>
      <c r="AB51" s="12"/>
      <c r="AC51" s="12"/>
    </row>
    <row r="52" spans="1:29" x14ac:dyDescent="0.25">
      <c r="A52" s="1">
        <f t="shared" si="0"/>
        <v>2055</v>
      </c>
      <c r="B52">
        <v>56615</v>
      </c>
      <c r="C52" s="10">
        <v>26101.383727257977</v>
      </c>
      <c r="D52" s="10">
        <v>10000.534194054615</v>
      </c>
      <c r="E52" s="10">
        <v>195470</v>
      </c>
      <c r="F52" s="10">
        <v>65.925002870929731</v>
      </c>
      <c r="G52" s="10">
        <v>83.298382430701295</v>
      </c>
      <c r="H52" s="10">
        <v>8465.1270000000004</v>
      </c>
      <c r="I52" s="10">
        <v>5966.4889999999996</v>
      </c>
      <c r="J52" s="10">
        <v>2498.6379999999999</v>
      </c>
      <c r="K52" s="10">
        <v>1288.365</v>
      </c>
      <c r="L52" s="10">
        <v>8865.1610000000001</v>
      </c>
      <c r="M52" s="10">
        <v>3693.4</v>
      </c>
      <c r="N52" s="10">
        <v>1577.088</v>
      </c>
      <c r="O52" s="10">
        <v>660.69420000000002</v>
      </c>
      <c r="P52" s="10">
        <v>2933.9789999999998</v>
      </c>
      <c r="Q52" s="10">
        <v>-400.03399999999965</v>
      </c>
      <c r="R52" s="10"/>
      <c r="S52" s="10">
        <v>56615</v>
      </c>
      <c r="T52" s="10">
        <v>434.12009999999998</v>
      </c>
      <c r="U52" s="10">
        <v>10207.07</v>
      </c>
      <c r="V52" s="10">
        <v>9207.0709999999999</v>
      </c>
      <c r="W52" s="11">
        <v>4.63164</v>
      </c>
      <c r="Y52" s="12"/>
      <c r="Z52" s="12"/>
      <c r="AA52" s="12"/>
      <c r="AB52" s="12"/>
      <c r="AC52" s="12"/>
    </row>
    <row r="53" spans="1:29" x14ac:dyDescent="0.25">
      <c r="A53" s="1">
        <f t="shared" si="0"/>
        <v>2056</v>
      </c>
      <c r="B53">
        <v>56980</v>
      </c>
      <c r="C53" s="10">
        <v>27043.918493462861</v>
      </c>
      <c r="D53" s="10">
        <v>10158.489084963421</v>
      </c>
      <c r="E53" s="10">
        <v>196466</v>
      </c>
      <c r="F53" s="10">
        <v>66.707508440622448</v>
      </c>
      <c r="G53" s="10">
        <v>83.624419562867374</v>
      </c>
      <c r="H53" s="10">
        <v>8760.7379999999994</v>
      </c>
      <c r="I53" s="10">
        <v>6181.942</v>
      </c>
      <c r="J53" s="10">
        <v>2578.7959999999998</v>
      </c>
      <c r="K53" s="10">
        <v>1326.845</v>
      </c>
      <c r="L53" s="10">
        <v>9187.8269999999993</v>
      </c>
      <c r="M53" s="10">
        <v>3830.2849999999999</v>
      </c>
      <c r="N53" s="10">
        <v>1634.472</v>
      </c>
      <c r="O53" s="10">
        <v>683.14260000000002</v>
      </c>
      <c r="P53" s="10">
        <v>3039.9270000000001</v>
      </c>
      <c r="Q53" s="10">
        <v>-427.08899999999994</v>
      </c>
      <c r="R53" s="10"/>
      <c r="S53" s="10">
        <v>56980</v>
      </c>
      <c r="T53" s="10">
        <v>472.76209999999998</v>
      </c>
      <c r="U53" s="10">
        <v>11106.92</v>
      </c>
      <c r="V53" s="10">
        <v>10106.92</v>
      </c>
      <c r="W53" s="11">
        <v>4.63171</v>
      </c>
      <c r="Y53" s="12"/>
      <c r="Z53" s="12"/>
      <c r="AA53" s="12"/>
      <c r="AB53" s="12"/>
      <c r="AC53" s="12"/>
    </row>
    <row r="54" spans="1:29" x14ac:dyDescent="0.25">
      <c r="A54" s="1">
        <f t="shared" si="0"/>
        <v>2057</v>
      </c>
      <c r="B54">
        <v>57346</v>
      </c>
      <c r="C54" s="10">
        <v>28027.454408319561</v>
      </c>
      <c r="D54" s="10">
        <v>10321.503707950109</v>
      </c>
      <c r="E54" s="10">
        <v>197472</v>
      </c>
      <c r="F54" s="10">
        <v>67.499771620610673</v>
      </c>
      <c r="G54" s="10">
        <v>83.971458385827631</v>
      </c>
      <c r="H54" s="10">
        <v>9068.6740000000009</v>
      </c>
      <c r="I54" s="10">
        <v>6406.7669999999998</v>
      </c>
      <c r="J54" s="10">
        <v>2661.9070000000002</v>
      </c>
      <c r="K54" s="10">
        <v>1366.653</v>
      </c>
      <c r="L54" s="10">
        <v>9525.1869999999999</v>
      </c>
      <c r="M54" s="10">
        <v>3973.6210000000001</v>
      </c>
      <c r="N54" s="10">
        <v>1694.4069999999999</v>
      </c>
      <c r="O54" s="10">
        <v>706.67600000000004</v>
      </c>
      <c r="P54" s="10">
        <v>3150.4830000000002</v>
      </c>
      <c r="Q54" s="10">
        <v>-456.51299999999901</v>
      </c>
      <c r="R54" s="10"/>
      <c r="S54" s="10">
        <v>57346</v>
      </c>
      <c r="T54" s="10">
        <v>514.44669999999996</v>
      </c>
      <c r="U54" s="10">
        <v>12077.88</v>
      </c>
      <c r="V54" s="10">
        <v>11077.88</v>
      </c>
      <c r="W54" s="11">
        <v>4.6317700000000004</v>
      </c>
      <c r="Y54" s="12"/>
      <c r="Z54" s="12"/>
      <c r="AA54" s="12"/>
      <c r="AB54" s="12"/>
      <c r="AC54" s="12"/>
    </row>
    <row r="55" spans="1:29" x14ac:dyDescent="0.25">
      <c r="A55" s="1">
        <f t="shared" si="0"/>
        <v>2058</v>
      </c>
      <c r="B55">
        <v>57711</v>
      </c>
      <c r="C55" s="10">
        <v>29054.969657577916</v>
      </c>
      <c r="D55" s="10">
        <v>10490.09877945022</v>
      </c>
      <c r="E55" s="10">
        <v>198487</v>
      </c>
      <c r="F55" s="10">
        <v>68.300976468005999</v>
      </c>
      <c r="G55" s="10">
        <v>84.345438094007392</v>
      </c>
      <c r="H55" s="10">
        <v>9390.0720000000001</v>
      </c>
      <c r="I55" s="10">
        <v>6641.6459999999997</v>
      </c>
      <c r="J55" s="10">
        <v>2748.4259999999999</v>
      </c>
      <c r="K55" s="10">
        <v>1408.1</v>
      </c>
      <c r="L55" s="10">
        <v>9876.85</v>
      </c>
      <c r="M55" s="10">
        <v>4122.3980000000001</v>
      </c>
      <c r="N55" s="10">
        <v>1756.951</v>
      </c>
      <c r="O55" s="10">
        <v>731.51790000000005</v>
      </c>
      <c r="P55" s="10">
        <v>3265.9830000000002</v>
      </c>
      <c r="Q55" s="10">
        <v>-486.77800000000025</v>
      </c>
      <c r="R55" s="10"/>
      <c r="S55" s="10">
        <v>57711</v>
      </c>
      <c r="T55" s="10">
        <v>559.42460000000005</v>
      </c>
      <c r="U55" s="10">
        <v>13124.08</v>
      </c>
      <c r="V55" s="10">
        <v>12124.08</v>
      </c>
      <c r="W55" s="11">
        <v>4.6318099999999998</v>
      </c>
      <c r="Y55" s="12"/>
      <c r="Z55" s="12"/>
      <c r="AA55" s="12"/>
      <c r="AB55" s="12"/>
      <c r="AC55" s="12"/>
    </row>
    <row r="56" spans="1:29" x14ac:dyDescent="0.25">
      <c r="A56" s="1">
        <f t="shared" si="0"/>
        <v>2059</v>
      </c>
      <c r="B56">
        <v>58076</v>
      </c>
      <c r="C56" s="10">
        <v>30119.601002341053</v>
      </c>
      <c r="D56" s="10">
        <v>10661.250461450472</v>
      </c>
      <c r="E56" s="10">
        <v>199512</v>
      </c>
      <c r="F56" s="10">
        <v>69.111981878285846</v>
      </c>
      <c r="G56" s="10">
        <v>84.719054512549135</v>
      </c>
      <c r="H56" s="10">
        <v>9719.6329999999998</v>
      </c>
      <c r="I56" s="10">
        <v>6885.009</v>
      </c>
      <c r="J56" s="10">
        <v>2834.6239999999998</v>
      </c>
      <c r="K56" s="10">
        <v>1447.5550000000001</v>
      </c>
      <c r="L56" s="10">
        <v>10243.57</v>
      </c>
      <c r="M56" s="10">
        <v>4279.3329999999996</v>
      </c>
      <c r="N56" s="10">
        <v>1821.2529999999999</v>
      </c>
      <c r="O56" s="10">
        <v>757.33209999999997</v>
      </c>
      <c r="P56" s="10">
        <v>3385.6550000000002</v>
      </c>
      <c r="Q56" s="10">
        <v>-523.9369999999999</v>
      </c>
      <c r="R56" s="10"/>
      <c r="S56" s="10">
        <v>58076</v>
      </c>
      <c r="T56" s="10">
        <v>607.88739999999996</v>
      </c>
      <c r="U56" s="10">
        <v>14255.91</v>
      </c>
      <c r="V56" s="10">
        <v>13255.91</v>
      </c>
      <c r="W56" s="11">
        <v>4.63185</v>
      </c>
      <c r="Y56" s="12"/>
      <c r="Z56" s="12"/>
      <c r="AA56" s="12"/>
      <c r="AB56" s="12"/>
      <c r="AC56" s="12"/>
    </row>
    <row r="57" spans="1:29" x14ac:dyDescent="0.25">
      <c r="A57" s="1">
        <f t="shared" si="0"/>
        <v>2060</v>
      </c>
      <c r="B57">
        <v>58441</v>
      </c>
      <c r="C57" s="10">
        <v>31216.318944855178</v>
      </c>
      <c r="D57" s="10">
        <v>10832.797202254344</v>
      </c>
      <c r="E57" s="10">
        <v>200557</v>
      </c>
      <c r="F57" s="10">
        <v>69.932449197612911</v>
      </c>
      <c r="G57" s="10">
        <v>85.075483277790198</v>
      </c>
      <c r="H57" s="10">
        <v>10058.42</v>
      </c>
      <c r="I57" s="10">
        <v>7135.7070000000003</v>
      </c>
      <c r="J57" s="10">
        <v>2922.7109999999998</v>
      </c>
      <c r="K57" s="10">
        <v>1487.3150000000001</v>
      </c>
      <c r="L57" s="10">
        <v>10622.46</v>
      </c>
      <c r="M57" s="10">
        <v>4442.027</v>
      </c>
      <c r="N57" s="10">
        <v>1887.7370000000001</v>
      </c>
      <c r="O57" s="10">
        <v>783.75879999999995</v>
      </c>
      <c r="P57" s="10">
        <v>3508.9340000000002</v>
      </c>
      <c r="Q57" s="10">
        <v>-564.03999999999905</v>
      </c>
      <c r="R57" s="10"/>
      <c r="S57" s="10">
        <v>58441</v>
      </c>
      <c r="T57" s="10">
        <v>660.31569999999999</v>
      </c>
      <c r="U57" s="10">
        <v>15480.26</v>
      </c>
      <c r="V57" s="10">
        <v>14480.26</v>
      </c>
      <c r="W57" s="11">
        <v>4.6318700000000002</v>
      </c>
      <c r="Y57" s="12"/>
      <c r="Z57" s="12"/>
      <c r="AA57" s="12"/>
      <c r="AB57" s="12"/>
      <c r="AC57" s="12"/>
    </row>
    <row r="58" spans="1:29" x14ac:dyDescent="0.25">
      <c r="A58" s="1">
        <f t="shared" si="0"/>
        <v>2061</v>
      </c>
      <c r="B58">
        <v>58807</v>
      </c>
      <c r="C58" s="10">
        <v>32358.502047765105</v>
      </c>
      <c r="D58" s="10">
        <v>11008.977588391723</v>
      </c>
      <c r="E58" s="10">
        <v>201611</v>
      </c>
      <c r="F58" s="10">
        <v>70.762801174554255</v>
      </c>
      <c r="G58" s="10">
        <v>85.447018563905488</v>
      </c>
      <c r="H58" s="10">
        <v>10410.459999999999</v>
      </c>
      <c r="I58" s="10">
        <v>7396.7969999999996</v>
      </c>
      <c r="J58" s="10">
        <v>3013.6590000000001</v>
      </c>
      <c r="K58" s="10">
        <v>1528.1110000000001</v>
      </c>
      <c r="L58" s="10">
        <v>11019.61</v>
      </c>
      <c r="M58" s="10">
        <v>4614.5709999999999</v>
      </c>
      <c r="N58" s="10">
        <v>1956.4449999999999</v>
      </c>
      <c r="O58" s="10">
        <v>811.27089999999998</v>
      </c>
      <c r="P58" s="10">
        <v>3637.3240000000001</v>
      </c>
      <c r="Q58" s="10">
        <v>-609.15000000000146</v>
      </c>
      <c r="R58" s="10"/>
      <c r="S58" s="10">
        <v>58807</v>
      </c>
      <c r="T58" s="10">
        <v>717.02980000000002</v>
      </c>
      <c r="U58" s="10">
        <v>16806.439999999999</v>
      </c>
      <c r="V58" s="10">
        <v>15806.44</v>
      </c>
      <c r="W58" s="11">
        <v>4.6318999999999999</v>
      </c>
      <c r="Y58" s="12"/>
      <c r="Z58" s="12"/>
      <c r="AA58" s="12"/>
      <c r="AB58" s="12"/>
      <c r="AC58" s="12"/>
    </row>
    <row r="59" spans="1:29" x14ac:dyDescent="0.25">
      <c r="A59" s="1">
        <f t="shared" si="0"/>
        <v>2062</v>
      </c>
      <c r="B59">
        <v>59172</v>
      </c>
      <c r="C59" s="10">
        <v>33551.174112303561</v>
      </c>
      <c r="D59" s="10">
        <v>11190.932816769715</v>
      </c>
      <c r="E59" s="10">
        <v>202675</v>
      </c>
      <c r="F59" s="10">
        <v>71.602757703401366</v>
      </c>
      <c r="G59" s="10">
        <v>85.842918668788897</v>
      </c>
      <c r="H59" s="10">
        <v>10777.66</v>
      </c>
      <c r="I59" s="10">
        <v>7669.4290000000001</v>
      </c>
      <c r="J59" s="10">
        <v>3108.2359999999999</v>
      </c>
      <c r="K59" s="10">
        <v>1570.5319999999999</v>
      </c>
      <c r="L59" s="10">
        <v>11436.57</v>
      </c>
      <c r="M59" s="10">
        <v>4796.7759999999998</v>
      </c>
      <c r="N59" s="10">
        <v>2027.9280000000001</v>
      </c>
      <c r="O59" s="10">
        <v>840.4742</v>
      </c>
      <c r="P59" s="10">
        <v>3771.3879999999999</v>
      </c>
      <c r="Q59" s="10">
        <v>-658.90999999999985</v>
      </c>
      <c r="R59" s="10"/>
      <c r="S59" s="10">
        <v>59172</v>
      </c>
      <c r="T59" s="10">
        <v>778.46010000000001</v>
      </c>
      <c r="U59" s="10">
        <v>18243.810000000001</v>
      </c>
      <c r="V59" s="10">
        <v>17243.810000000001</v>
      </c>
      <c r="W59" s="11">
        <v>4.6319100000000004</v>
      </c>
      <c r="Y59" s="12"/>
      <c r="Z59" s="12"/>
      <c r="AA59" s="12"/>
      <c r="AB59" s="12"/>
      <c r="AC59" s="12"/>
    </row>
    <row r="60" spans="1:29" x14ac:dyDescent="0.25">
      <c r="A60" s="1">
        <f t="shared" si="0"/>
        <v>2063</v>
      </c>
      <c r="B60">
        <v>59537</v>
      </c>
      <c r="C60" s="10">
        <v>34789.11006625455</v>
      </c>
      <c r="D60" s="10">
        <v>11376.314086430377</v>
      </c>
      <c r="E60" s="10">
        <v>203743</v>
      </c>
      <c r="F60" s="10">
        <v>72.452739696535986</v>
      </c>
      <c r="G60" s="10">
        <v>86.244573021431421</v>
      </c>
      <c r="H60" s="10">
        <v>11159.09</v>
      </c>
      <c r="I60" s="10">
        <v>7952.4070000000002</v>
      </c>
      <c r="J60" s="10">
        <v>3206.6819999999998</v>
      </c>
      <c r="K60" s="10">
        <v>1614.838</v>
      </c>
      <c r="L60" s="10">
        <v>11867.78</v>
      </c>
      <c r="M60" s="10">
        <v>4984.0600000000004</v>
      </c>
      <c r="N60" s="10">
        <v>2102.0680000000002</v>
      </c>
      <c r="O60" s="10">
        <v>871.10889999999995</v>
      </c>
      <c r="P60" s="10">
        <v>3910.5410000000002</v>
      </c>
      <c r="Q60" s="10">
        <v>-708.69000000000051</v>
      </c>
      <c r="R60" s="10"/>
      <c r="S60" s="10">
        <v>59537</v>
      </c>
      <c r="T60" s="10">
        <v>845.04049999999995</v>
      </c>
      <c r="U60" s="10">
        <v>19797.55</v>
      </c>
      <c r="V60" s="10">
        <v>18797.55</v>
      </c>
      <c r="W60" s="11">
        <v>4.6319299999999997</v>
      </c>
      <c r="Y60" s="12"/>
      <c r="Z60" s="12"/>
      <c r="AA60" s="12"/>
      <c r="AB60" s="12"/>
      <c r="AC60" s="12"/>
    </row>
    <row r="61" spans="1:29" x14ac:dyDescent="0.25">
      <c r="A61" s="1">
        <f t="shared" si="0"/>
        <v>2064</v>
      </c>
      <c r="B61">
        <v>59902</v>
      </c>
      <c r="C61" s="10">
        <v>36075.132188749158</v>
      </c>
      <c r="D61" s="10">
        <v>11565.544207860134</v>
      </c>
      <c r="E61" s="10">
        <v>204839</v>
      </c>
      <c r="F61" s="10">
        <v>73.312975770220447</v>
      </c>
      <c r="G61" s="10">
        <v>86.654577543764745</v>
      </c>
      <c r="H61" s="10">
        <v>11555.29</v>
      </c>
      <c r="I61" s="10">
        <v>8246.3780000000006</v>
      </c>
      <c r="J61" s="10">
        <v>3308.9110000000001</v>
      </c>
      <c r="K61" s="10">
        <v>1660.752</v>
      </c>
      <c r="L61" s="10">
        <v>12317.98</v>
      </c>
      <c r="M61" s="10">
        <v>5181.5020000000004</v>
      </c>
      <c r="N61" s="10">
        <v>2178.3629999999998</v>
      </c>
      <c r="O61" s="10">
        <v>903.02070000000003</v>
      </c>
      <c r="P61" s="10">
        <v>4055.0990000000002</v>
      </c>
      <c r="Q61" s="10">
        <v>-762.68999999999869</v>
      </c>
      <c r="R61" s="10"/>
      <c r="S61" s="10">
        <v>59902</v>
      </c>
      <c r="T61" s="10">
        <v>917.01049999999998</v>
      </c>
      <c r="U61" s="10">
        <v>21477.25</v>
      </c>
      <c r="V61" s="10">
        <v>20477.25</v>
      </c>
      <c r="W61" s="11">
        <v>4.6319399999999993</v>
      </c>
      <c r="Y61" s="12"/>
      <c r="Z61" s="12"/>
      <c r="AA61" s="12"/>
      <c r="AB61" s="12"/>
      <c r="AC61" s="12"/>
    </row>
    <row r="62" spans="1:29" x14ac:dyDescent="0.25">
      <c r="A62" s="1">
        <f t="shared" si="0"/>
        <v>2065</v>
      </c>
      <c r="B62">
        <v>60268</v>
      </c>
      <c r="C62" s="10">
        <v>37412.09990126612</v>
      </c>
      <c r="D62" s="10">
        <v>11758.989189256439</v>
      </c>
      <c r="E62" s="10">
        <v>205942</v>
      </c>
      <c r="F62" s="10">
        <v>74.183678783554868</v>
      </c>
      <c r="G62" s="10">
        <v>87.073737322486195</v>
      </c>
      <c r="H62" s="10">
        <v>11966.89</v>
      </c>
      <c r="I62" s="10">
        <v>8551.9940000000006</v>
      </c>
      <c r="J62" s="10">
        <v>3414.893</v>
      </c>
      <c r="K62" s="10">
        <v>1708.271</v>
      </c>
      <c r="L62" s="10">
        <v>12788.2</v>
      </c>
      <c r="M62" s="10">
        <v>5389.4620000000004</v>
      </c>
      <c r="N62" s="10">
        <v>2257.1480000000001</v>
      </c>
      <c r="O62" s="10">
        <v>936.20659999999998</v>
      </c>
      <c r="P62" s="10">
        <v>4205.384</v>
      </c>
      <c r="Q62" s="10">
        <v>-821.31000000000131</v>
      </c>
      <c r="R62" s="10"/>
      <c r="S62" s="10">
        <v>60268</v>
      </c>
      <c r="T62" s="10">
        <v>994.8152</v>
      </c>
      <c r="U62" s="10">
        <v>23293.37</v>
      </c>
      <c r="V62" s="10">
        <v>22293.37</v>
      </c>
      <c r="W62" s="11">
        <v>4.6319499999999998</v>
      </c>
      <c r="Y62" s="12"/>
      <c r="Z62" s="12"/>
      <c r="AA62" s="12"/>
      <c r="AB62" s="12"/>
      <c r="AC62" s="12"/>
    </row>
    <row r="63" spans="1:29" x14ac:dyDescent="0.25">
      <c r="A63" s="1">
        <f t="shared" si="0"/>
        <v>2066</v>
      </c>
      <c r="B63">
        <v>60633</v>
      </c>
      <c r="C63" s="10">
        <v>38800.273789886669</v>
      </c>
      <c r="D63" s="10">
        <v>11956.181638079257</v>
      </c>
      <c r="E63" s="10">
        <v>207042</v>
      </c>
      <c r="F63" s="10">
        <v>75.064396165138092</v>
      </c>
      <c r="G63" s="10">
        <v>87.499281818811525</v>
      </c>
      <c r="H63" s="10">
        <v>12394.11</v>
      </c>
      <c r="I63" s="10">
        <v>8869.3150000000005</v>
      </c>
      <c r="J63" s="10">
        <v>3524.7910000000002</v>
      </c>
      <c r="K63" s="10">
        <v>1757.558</v>
      </c>
      <c r="L63" s="10">
        <v>13278.56</v>
      </c>
      <c r="M63" s="10">
        <v>5607.3310000000001</v>
      </c>
      <c r="N63" s="10">
        <v>2338.761</v>
      </c>
      <c r="O63" s="10">
        <v>971.04639999999995</v>
      </c>
      <c r="P63" s="10">
        <v>4361.424</v>
      </c>
      <c r="Q63" s="10">
        <v>-884.44999999999891</v>
      </c>
      <c r="R63" s="10"/>
      <c r="S63" s="10">
        <v>60633</v>
      </c>
      <c r="T63" s="10">
        <v>1078.9390000000001</v>
      </c>
      <c r="U63" s="10">
        <v>25256.76</v>
      </c>
      <c r="V63" s="10">
        <v>24256.76</v>
      </c>
      <c r="W63" s="11">
        <v>4.6319600000000003</v>
      </c>
      <c r="Y63" s="12"/>
      <c r="Z63" s="12"/>
      <c r="AA63" s="12"/>
      <c r="AB63" s="12"/>
      <c r="AC63" s="12"/>
    </row>
    <row r="64" spans="1:29" x14ac:dyDescent="0.25">
      <c r="A64" s="1">
        <f t="shared" si="0"/>
        <v>2067</v>
      </c>
      <c r="B64">
        <v>60998</v>
      </c>
      <c r="C64" s="10">
        <v>40243.445245128612</v>
      </c>
      <c r="D64" s="10">
        <v>12157.734863805497</v>
      </c>
      <c r="E64" s="10">
        <v>208159</v>
      </c>
      <c r="F64" s="10">
        <v>75.954777197398712</v>
      </c>
      <c r="G64" s="10">
        <v>87.937687784352818</v>
      </c>
      <c r="H64" s="10">
        <v>12838.17</v>
      </c>
      <c r="I64" s="10">
        <v>9199.2080000000005</v>
      </c>
      <c r="J64" s="10">
        <v>3638.96</v>
      </c>
      <c r="K64" s="10">
        <v>1808.731</v>
      </c>
      <c r="L64" s="10">
        <v>13789.39</v>
      </c>
      <c r="M64" s="10">
        <v>5835.7569999999996</v>
      </c>
      <c r="N64" s="10">
        <v>2422.5479999999998</v>
      </c>
      <c r="O64" s="10">
        <v>1007.436</v>
      </c>
      <c r="P64" s="10">
        <v>4523.6469999999999</v>
      </c>
      <c r="Q64" s="10">
        <v>-951.21999999999935</v>
      </c>
      <c r="R64" s="10"/>
      <c r="S64" s="10">
        <v>60998</v>
      </c>
      <c r="T64" s="10">
        <v>1169.884</v>
      </c>
      <c r="U64" s="10">
        <v>27377.86</v>
      </c>
      <c r="V64" s="10">
        <v>26377.86</v>
      </c>
      <c r="W64" s="11">
        <v>4.6319600000000003</v>
      </c>
      <c r="Y64" s="12"/>
      <c r="Z64" s="12"/>
      <c r="AA64" s="12"/>
      <c r="AB64" s="12"/>
      <c r="AC64" s="12"/>
    </row>
    <row r="65" spans="1:29" x14ac:dyDescent="0.25">
      <c r="A65" s="1">
        <f t="shared" si="0"/>
        <v>2068</v>
      </c>
      <c r="B65">
        <v>61363</v>
      </c>
      <c r="C65" s="10">
        <v>41734.652492647605</v>
      </c>
      <c r="D65" s="10">
        <v>12361.019047510756</v>
      </c>
      <c r="E65" s="10">
        <v>209275</v>
      </c>
      <c r="F65" s="10">
        <v>76.855582876018403</v>
      </c>
      <c r="G65" s="10">
        <v>88.368216791786836</v>
      </c>
      <c r="H65" s="10">
        <v>13297.17</v>
      </c>
      <c r="I65" s="10">
        <v>9540.0820000000003</v>
      </c>
      <c r="J65" s="10">
        <v>3757.085</v>
      </c>
      <c r="K65" s="10">
        <v>1861.6590000000001</v>
      </c>
      <c r="L65" s="10">
        <v>14314.68</v>
      </c>
      <c r="M65" s="10">
        <v>6070.3149999999996</v>
      </c>
      <c r="N65" s="10">
        <v>2508.2979999999998</v>
      </c>
      <c r="O65" s="10">
        <v>1044.7929999999999</v>
      </c>
      <c r="P65" s="10">
        <v>4691.2690000000002</v>
      </c>
      <c r="Q65" s="10">
        <v>-1017.5100000000002</v>
      </c>
      <c r="R65" s="10"/>
      <c r="S65" s="10">
        <v>61363</v>
      </c>
      <c r="T65" s="10">
        <v>1268.134</v>
      </c>
      <c r="U65" s="10">
        <v>29663.51</v>
      </c>
      <c r="V65" s="10">
        <v>28663.51</v>
      </c>
      <c r="W65" s="11">
        <v>4.6319699999999999</v>
      </c>
      <c r="Y65" s="12"/>
      <c r="Z65" s="12"/>
      <c r="AA65" s="12"/>
      <c r="AB65" s="12"/>
      <c r="AC65" s="12"/>
    </row>
    <row r="66" spans="1:29" x14ac:dyDescent="0.25">
      <c r="A66" s="1">
        <f t="shared" si="0"/>
        <v>2069</v>
      </c>
      <c r="B66">
        <v>61729</v>
      </c>
      <c r="C66" s="10">
        <v>43283.197399527082</v>
      </c>
      <c r="D66" s="10">
        <v>12568.300288767474</v>
      </c>
      <c r="E66" s="10">
        <v>210411</v>
      </c>
      <c r="F66" s="10">
        <v>77.766954199330016</v>
      </c>
      <c r="G66" s="10">
        <v>88.805869994182416</v>
      </c>
      <c r="H66" s="10">
        <v>13773.45</v>
      </c>
      <c r="I66" s="10">
        <v>9894.0619999999999</v>
      </c>
      <c r="J66" s="10">
        <v>3879.39</v>
      </c>
      <c r="K66" s="10">
        <v>1916.268</v>
      </c>
      <c r="L66" s="10">
        <v>14862.57</v>
      </c>
      <c r="M66" s="10">
        <v>6316.7280000000001</v>
      </c>
      <c r="N66" s="10">
        <v>2597.19</v>
      </c>
      <c r="O66" s="10">
        <v>1083.319</v>
      </c>
      <c r="P66" s="10">
        <v>4865.3360000000002</v>
      </c>
      <c r="Q66" s="10">
        <v>-1089.119999999999</v>
      </c>
      <c r="R66" s="10"/>
      <c r="S66" s="10">
        <v>61729</v>
      </c>
      <c r="T66" s="10">
        <v>1374.0050000000001</v>
      </c>
      <c r="U66" s="10">
        <v>32126.63</v>
      </c>
      <c r="V66" s="10">
        <v>31126.63</v>
      </c>
      <c r="W66" s="11">
        <v>4.6319699999999999</v>
      </c>
      <c r="Y66" s="12"/>
      <c r="Z66" s="12"/>
      <c r="AA66" s="12"/>
      <c r="AB66" s="12"/>
      <c r="AC66" s="12"/>
    </row>
    <row r="67" spans="1:29" x14ac:dyDescent="0.25">
      <c r="A67" s="1">
        <f t="shared" si="0"/>
        <v>2070</v>
      </c>
      <c r="B67">
        <v>62094</v>
      </c>
      <c r="C67" s="10">
        <v>44887.022878682154</v>
      </c>
      <c r="D67" s="10">
        <v>12778.442128670033</v>
      </c>
      <c r="E67" s="10">
        <v>211542</v>
      </c>
      <c r="F67" s="10">
        <v>78.689267064944048</v>
      </c>
      <c r="G67" s="10">
        <v>89.240198304302908</v>
      </c>
      <c r="H67" s="10">
        <v>14266.44</v>
      </c>
      <c r="I67" s="10">
        <v>10260.68</v>
      </c>
      <c r="J67" s="10">
        <v>4005.761</v>
      </c>
      <c r="K67" s="10">
        <v>1972.585</v>
      </c>
      <c r="L67" s="10">
        <v>15433.17</v>
      </c>
      <c r="M67" s="10">
        <v>6575.8890000000001</v>
      </c>
      <c r="N67" s="10">
        <v>2688.5129999999999</v>
      </c>
      <c r="O67" s="10">
        <v>1123.145</v>
      </c>
      <c r="P67" s="10">
        <v>5045.6180000000004</v>
      </c>
      <c r="Q67" s="10">
        <v>-1166.7299999999996</v>
      </c>
      <c r="R67" s="10"/>
      <c r="S67" s="10">
        <v>62094</v>
      </c>
      <c r="T67" s="10">
        <v>1488.097</v>
      </c>
      <c r="U67" s="10">
        <v>34781.46</v>
      </c>
      <c r="V67" s="10">
        <v>33781.46</v>
      </c>
      <c r="W67" s="11">
        <v>4.6319699999999999</v>
      </c>
      <c r="Y67" s="12"/>
      <c r="Z67" s="12"/>
      <c r="AA67" s="12"/>
      <c r="AB67" s="12"/>
      <c r="AC67" s="12"/>
    </row>
    <row r="68" spans="1:29" x14ac:dyDescent="0.25">
      <c r="A68" s="1">
        <f t="shared" si="0"/>
        <v>2071</v>
      </c>
      <c r="B68">
        <v>62459</v>
      </c>
      <c r="C68" s="10">
        <v>46558.271914823657</v>
      </c>
      <c r="D68" s="10">
        <v>12994.32642151754</v>
      </c>
      <c r="E68" s="10">
        <v>212682</v>
      </c>
      <c r="F68" s="10">
        <v>79.622057218102952</v>
      </c>
      <c r="G68" s="10">
        <v>89.692591616908956</v>
      </c>
      <c r="H68" s="10">
        <v>14779.38</v>
      </c>
      <c r="I68" s="10">
        <v>10642.71</v>
      </c>
      <c r="J68" s="10">
        <v>4136.6710000000003</v>
      </c>
      <c r="K68" s="10">
        <v>2030.7270000000001</v>
      </c>
      <c r="L68" s="10">
        <v>16027.48</v>
      </c>
      <c r="M68" s="10">
        <v>6846.4870000000001</v>
      </c>
      <c r="N68" s="10">
        <v>2782.8409999999999</v>
      </c>
      <c r="O68" s="10">
        <v>1164.6780000000001</v>
      </c>
      <c r="P68" s="10">
        <v>5233.4780000000001</v>
      </c>
      <c r="Q68" s="10">
        <v>-1248.1000000000004</v>
      </c>
      <c r="R68" s="10"/>
      <c r="S68" s="10">
        <v>62459</v>
      </c>
      <c r="T68" s="10">
        <v>1611.069</v>
      </c>
      <c r="U68" s="10">
        <v>37640.629999999997</v>
      </c>
      <c r="V68" s="10">
        <v>36640.629999999997</v>
      </c>
      <c r="W68" s="11">
        <v>4.6319800000000004</v>
      </c>
      <c r="Y68" s="12"/>
      <c r="Z68" s="12"/>
      <c r="AA68" s="12"/>
      <c r="AB68" s="12"/>
      <c r="AC68" s="12"/>
    </row>
    <row r="69" spans="1:29" x14ac:dyDescent="0.25">
      <c r="A69" s="1">
        <f t="shared" si="0"/>
        <v>2072</v>
      </c>
      <c r="B69">
        <v>62824</v>
      </c>
      <c r="C69" s="10">
        <v>48279.707673553326</v>
      </c>
      <c r="D69" s="10">
        <v>13210.563196859795</v>
      </c>
      <c r="E69" s="10">
        <v>213827</v>
      </c>
      <c r="F69" s="10">
        <v>80.565221267843341</v>
      </c>
      <c r="G69" s="10">
        <v>90.126590008004996</v>
      </c>
      <c r="H69" s="10">
        <v>15308.17</v>
      </c>
      <c r="I69" s="10">
        <v>11036.21</v>
      </c>
      <c r="J69" s="10">
        <v>4271.9560000000001</v>
      </c>
      <c r="K69" s="10">
        <v>2090.828</v>
      </c>
      <c r="L69" s="10">
        <v>16637.79</v>
      </c>
      <c r="M69" s="10">
        <v>7124.2420000000002</v>
      </c>
      <c r="N69" s="10">
        <v>2879.85</v>
      </c>
      <c r="O69" s="10">
        <v>1206.7159999999999</v>
      </c>
      <c r="P69" s="10">
        <v>5426.9790000000003</v>
      </c>
      <c r="Q69" s="10">
        <v>-1329.6200000000008</v>
      </c>
      <c r="R69" s="10"/>
      <c r="S69" s="10">
        <v>62824</v>
      </c>
      <c r="T69" s="10">
        <v>1743.5060000000001</v>
      </c>
      <c r="U69" s="10">
        <v>40713.75</v>
      </c>
      <c r="V69" s="10">
        <v>39713.75</v>
      </c>
      <c r="W69" s="11">
        <v>4.6319800000000004</v>
      </c>
      <c r="Y69" s="12"/>
      <c r="Z69" s="12"/>
      <c r="AA69" s="12"/>
      <c r="AB69" s="12"/>
      <c r="AC69" s="12"/>
    </row>
    <row r="70" spans="1:29" x14ac:dyDescent="0.25">
      <c r="A70" s="1">
        <f t="shared" ref="A70:A97" si="1">YEAR(B70)</f>
        <v>2073</v>
      </c>
      <c r="B70">
        <v>63190</v>
      </c>
      <c r="C70" s="10">
        <v>50060.214878002342</v>
      </c>
      <c r="D70" s="10">
        <v>13429.175149428544</v>
      </c>
      <c r="E70" s="10">
        <v>214979</v>
      </c>
      <c r="F70" s="10">
        <v>81.519083652416811</v>
      </c>
      <c r="G70" s="10">
        <v>90.554878110478128</v>
      </c>
      <c r="H70" s="10">
        <v>15854.27</v>
      </c>
      <c r="I70" s="10">
        <v>11443.21</v>
      </c>
      <c r="J70" s="10">
        <v>4411.0559999999996</v>
      </c>
      <c r="K70" s="10">
        <v>2152.1790000000001</v>
      </c>
      <c r="L70" s="10">
        <v>17264.48</v>
      </c>
      <c r="M70" s="10">
        <v>7407.6790000000001</v>
      </c>
      <c r="N70" s="10">
        <v>2979.9229999999998</v>
      </c>
      <c r="O70" s="10">
        <v>1249.7529999999999</v>
      </c>
      <c r="P70" s="10">
        <v>5627.1210000000001</v>
      </c>
      <c r="Q70" s="10">
        <v>-1410.2099999999991</v>
      </c>
      <c r="R70" s="10"/>
      <c r="S70" s="10">
        <v>63190</v>
      </c>
      <c r="T70" s="10">
        <v>1885.8530000000001</v>
      </c>
      <c r="U70" s="10">
        <v>44009.82</v>
      </c>
      <c r="V70" s="10">
        <v>43009.82</v>
      </c>
      <c r="W70" s="11">
        <v>4.6319800000000004</v>
      </c>
      <c r="Y70" s="12"/>
      <c r="Z70" s="12"/>
      <c r="AA70" s="12"/>
      <c r="AB70" s="12"/>
      <c r="AC70" s="12"/>
    </row>
    <row r="71" spans="1:29" x14ac:dyDescent="0.25">
      <c r="A71" s="1">
        <f t="shared" si="1"/>
        <v>2074</v>
      </c>
      <c r="B71">
        <v>63555</v>
      </c>
      <c r="C71" s="10">
        <v>51904.097320971421</v>
      </c>
      <c r="D71" s="10">
        <v>13650.800931625403</v>
      </c>
      <c r="E71" s="10">
        <v>216129</v>
      </c>
      <c r="F71" s="10">
        <v>82.484158570777026</v>
      </c>
      <c r="G71" s="10">
        <v>90.979662893311641</v>
      </c>
      <c r="H71" s="10">
        <v>16419.18</v>
      </c>
      <c r="I71" s="10">
        <v>11864.71</v>
      </c>
      <c r="J71" s="10">
        <v>4554.4769999999999</v>
      </c>
      <c r="K71" s="10">
        <v>2215.2510000000002</v>
      </c>
      <c r="L71" s="10">
        <v>17913.98</v>
      </c>
      <c r="M71" s="10">
        <v>7701.7209999999995</v>
      </c>
      <c r="N71" s="10">
        <v>3083.5329999999999</v>
      </c>
      <c r="O71" s="10">
        <v>1294.337</v>
      </c>
      <c r="P71" s="10">
        <v>5834.3860000000004</v>
      </c>
      <c r="Q71" s="10">
        <v>-1494.7999999999993</v>
      </c>
      <c r="R71" s="10"/>
      <c r="S71" s="10">
        <v>63555</v>
      </c>
      <c r="T71" s="10">
        <v>2038.527</v>
      </c>
      <c r="U71" s="10">
        <v>47543.14</v>
      </c>
      <c r="V71" s="10">
        <v>46543.14</v>
      </c>
      <c r="W71" s="11">
        <v>4.6319800000000004</v>
      </c>
      <c r="Y71" s="12"/>
      <c r="Z71" s="12"/>
      <c r="AA71" s="12"/>
      <c r="AB71" s="12"/>
      <c r="AC71" s="12"/>
    </row>
    <row r="72" spans="1:29" x14ac:dyDescent="0.25">
      <c r="A72" s="1">
        <f t="shared" si="1"/>
        <v>2075</v>
      </c>
      <c r="B72">
        <v>63920</v>
      </c>
      <c r="C72" s="10">
        <v>53816.041806190566</v>
      </c>
      <c r="D72" s="10">
        <v>13876.120317505056</v>
      </c>
      <c r="E72" s="10">
        <v>217282</v>
      </c>
      <c r="F72" s="10">
        <v>83.460614922538085</v>
      </c>
      <c r="G72" s="10">
        <v>91.405628885914751</v>
      </c>
      <c r="H72" s="10">
        <v>17003.650000000001</v>
      </c>
      <c r="I72" s="10">
        <v>12301.75</v>
      </c>
      <c r="J72" s="10">
        <v>4701.893</v>
      </c>
      <c r="K72" s="10">
        <v>2279.5320000000002</v>
      </c>
      <c r="L72" s="10">
        <v>18590.28</v>
      </c>
      <c r="M72" s="10">
        <v>8009.8559999999998</v>
      </c>
      <c r="N72" s="10">
        <v>3190.5340000000001</v>
      </c>
      <c r="O72" s="10">
        <v>1340.5889999999999</v>
      </c>
      <c r="P72" s="10">
        <v>6049.3019999999997</v>
      </c>
      <c r="Q72" s="10">
        <v>-1586.6299999999974</v>
      </c>
      <c r="R72" s="10"/>
      <c r="S72" s="10">
        <v>63920</v>
      </c>
      <c r="T72" s="10">
        <v>2202.19</v>
      </c>
      <c r="U72" s="10">
        <v>51331.96</v>
      </c>
      <c r="V72" s="10">
        <v>50331.96</v>
      </c>
      <c r="W72" s="11">
        <v>4.6319800000000004</v>
      </c>
      <c r="Y72" s="12"/>
      <c r="Z72" s="12"/>
      <c r="AA72" s="12"/>
      <c r="AB72" s="12"/>
      <c r="AC72" s="12"/>
    </row>
    <row r="73" spans="1:29" x14ac:dyDescent="0.25">
      <c r="A73" s="1">
        <f t="shared" si="1"/>
        <v>2076</v>
      </c>
      <c r="B73">
        <v>64285</v>
      </c>
      <c r="C73" s="10">
        <v>55801.931616560527</v>
      </c>
      <c r="D73" s="10">
        <v>14106.047637940106</v>
      </c>
      <c r="E73" s="10">
        <v>218448</v>
      </c>
      <c r="F73" s="10">
        <v>84.448180107699727</v>
      </c>
      <c r="G73" s="10">
        <v>91.838001962778307</v>
      </c>
      <c r="H73" s="10">
        <v>17609.53</v>
      </c>
      <c r="I73" s="10">
        <v>12755.71</v>
      </c>
      <c r="J73" s="10">
        <v>4853.8249999999998</v>
      </c>
      <c r="K73" s="10">
        <v>2345.2759999999998</v>
      </c>
      <c r="L73" s="10">
        <v>19292.61</v>
      </c>
      <c r="M73" s="10">
        <v>8328.652</v>
      </c>
      <c r="N73" s="10">
        <v>3302.627</v>
      </c>
      <c r="O73" s="10">
        <v>1388.796</v>
      </c>
      <c r="P73" s="10">
        <v>6272.53</v>
      </c>
      <c r="Q73" s="10">
        <v>-1683.0800000000017</v>
      </c>
      <c r="R73" s="10"/>
      <c r="S73" s="10">
        <v>64285</v>
      </c>
      <c r="T73" s="10">
        <v>2377.6880000000001</v>
      </c>
      <c r="U73" s="10">
        <v>55392.73</v>
      </c>
      <c r="V73" s="10">
        <v>54392.73</v>
      </c>
      <c r="W73" s="11">
        <v>4.6319800000000004</v>
      </c>
      <c r="Y73" s="12"/>
      <c r="Z73" s="12"/>
      <c r="AA73" s="12"/>
      <c r="AB73" s="12"/>
      <c r="AC73" s="12"/>
    </row>
    <row r="74" spans="1:29" x14ac:dyDescent="0.25">
      <c r="A74" s="1">
        <f t="shared" si="1"/>
        <v>2077</v>
      </c>
      <c r="B74">
        <v>64651</v>
      </c>
      <c r="C74" s="10">
        <v>57848.07080004843</v>
      </c>
      <c r="D74" s="10">
        <v>14336.557161295472</v>
      </c>
      <c r="E74" s="10">
        <v>219615</v>
      </c>
      <c r="F74" s="10">
        <v>85.446884658607601</v>
      </c>
      <c r="G74" s="10">
        <v>92.251804002320526</v>
      </c>
      <c r="H74" s="10">
        <v>18233.29</v>
      </c>
      <c r="I74" s="10">
        <v>13223.43</v>
      </c>
      <c r="J74" s="10">
        <v>5009.8580000000002</v>
      </c>
      <c r="K74" s="10">
        <v>2412.3760000000002</v>
      </c>
      <c r="L74" s="10">
        <v>20013.810000000001</v>
      </c>
      <c r="M74" s="10">
        <v>8655.0619999999999</v>
      </c>
      <c r="N74" s="10">
        <v>3417.8009999999999</v>
      </c>
      <c r="O74" s="10">
        <v>1438.4190000000001</v>
      </c>
      <c r="P74" s="10">
        <v>6502.5309999999999</v>
      </c>
      <c r="Q74" s="10">
        <v>-1780.5200000000004</v>
      </c>
      <c r="R74" s="10"/>
      <c r="S74" s="10">
        <v>64651</v>
      </c>
      <c r="T74" s="10">
        <v>2565.7820000000002</v>
      </c>
      <c r="U74" s="10">
        <v>59739.03</v>
      </c>
      <c r="V74" s="10">
        <v>58739.03</v>
      </c>
      <c r="W74" s="11">
        <v>4.6319800000000004</v>
      </c>
      <c r="Y74" s="12"/>
      <c r="Z74" s="12"/>
      <c r="AA74" s="12"/>
      <c r="AB74" s="12"/>
      <c r="AC74" s="12"/>
    </row>
    <row r="75" spans="1:29" x14ac:dyDescent="0.25">
      <c r="A75" s="1">
        <f t="shared" si="1"/>
        <v>2078</v>
      </c>
      <c r="B75">
        <v>65016</v>
      </c>
      <c r="C75" s="10">
        <v>59969.196935415945</v>
      </c>
      <c r="D75" s="10">
        <v>14570.823186707057</v>
      </c>
      <c r="E75" s="10">
        <v>220778</v>
      </c>
      <c r="F75" s="10">
        <v>86.457129836922689</v>
      </c>
      <c r="G75" s="10">
        <v>92.666641443973717</v>
      </c>
      <c r="H75" s="10">
        <v>18878.32</v>
      </c>
      <c r="I75" s="10">
        <v>13708.3</v>
      </c>
      <c r="J75" s="10">
        <v>5170.0200000000004</v>
      </c>
      <c r="K75" s="10">
        <v>2480.643</v>
      </c>
      <c r="L75" s="10">
        <v>20757.89</v>
      </c>
      <c r="M75" s="10">
        <v>8988.3770000000004</v>
      </c>
      <c r="N75" s="10">
        <v>3538.3739999999998</v>
      </c>
      <c r="O75" s="10">
        <v>1490.181</v>
      </c>
      <c r="P75" s="10">
        <v>6740.96</v>
      </c>
      <c r="Q75" s="10">
        <v>-1879.5699999999997</v>
      </c>
      <c r="R75" s="10"/>
      <c r="S75" s="10">
        <v>65016</v>
      </c>
      <c r="T75" s="10">
        <v>2767.1030000000001</v>
      </c>
      <c r="U75" s="10">
        <v>64385.71</v>
      </c>
      <c r="V75" s="10">
        <v>63385.71</v>
      </c>
      <c r="W75" s="11">
        <v>4.6319800000000004</v>
      </c>
      <c r="Y75" s="12"/>
      <c r="Z75" s="12"/>
      <c r="AA75" s="12"/>
      <c r="AB75" s="12"/>
      <c r="AC75" s="12"/>
    </row>
    <row r="76" spans="1:29" x14ac:dyDescent="0.25">
      <c r="A76" s="1">
        <f t="shared" si="1"/>
        <v>2079</v>
      </c>
      <c r="B76">
        <v>65381</v>
      </c>
      <c r="C76" s="10">
        <v>62163.720410387607</v>
      </c>
      <c r="D76" s="10">
        <v>14807.870853636545</v>
      </c>
      <c r="E76" s="10">
        <v>221953</v>
      </c>
      <c r="F76" s="10">
        <v>87.47939417137853</v>
      </c>
      <c r="G76" s="10">
        <v>93.07607887371212</v>
      </c>
      <c r="H76" s="10">
        <v>19544.61</v>
      </c>
      <c r="I76" s="10">
        <v>14209.94</v>
      </c>
      <c r="J76" s="10">
        <v>5334.6679999999997</v>
      </c>
      <c r="K76" s="10">
        <v>2550.306</v>
      </c>
      <c r="L76" s="10">
        <v>21532.75</v>
      </c>
      <c r="M76" s="10">
        <v>9338.268</v>
      </c>
      <c r="N76" s="10">
        <v>3663.31</v>
      </c>
      <c r="O76" s="10">
        <v>1543.5360000000001</v>
      </c>
      <c r="P76" s="10">
        <v>6987.64</v>
      </c>
      <c r="Q76" s="10">
        <v>-1988.1399999999994</v>
      </c>
      <c r="R76" s="10"/>
      <c r="S76" s="10">
        <v>65381</v>
      </c>
      <c r="T76" s="10">
        <v>2982.3359999999998</v>
      </c>
      <c r="U76" s="10">
        <v>69356.179999999993</v>
      </c>
      <c r="V76" s="10">
        <v>68356.179999999993</v>
      </c>
      <c r="W76" s="11">
        <v>4.6319800000000004</v>
      </c>
      <c r="Y76" s="12"/>
      <c r="Z76" s="12"/>
      <c r="AA76" s="12"/>
      <c r="AB76" s="12"/>
      <c r="AC76" s="12"/>
    </row>
    <row r="77" spans="1:29" x14ac:dyDescent="0.25">
      <c r="A77" s="1">
        <f t="shared" si="1"/>
        <v>2080</v>
      </c>
      <c r="B77">
        <v>65746</v>
      </c>
      <c r="C77" s="10">
        <v>64440.775713830102</v>
      </c>
      <c r="D77" s="10">
        <v>15049.29283620155</v>
      </c>
      <c r="E77" s="10">
        <v>223127</v>
      </c>
      <c r="F77" s="10">
        <v>88.513830516945603</v>
      </c>
      <c r="G77" s="10">
        <v>93.490291691440362</v>
      </c>
      <c r="H77" s="10">
        <v>20233.669999999998</v>
      </c>
      <c r="I77" s="10">
        <v>14730.45</v>
      </c>
      <c r="J77" s="10">
        <v>5503.2150000000001</v>
      </c>
      <c r="K77" s="10">
        <v>2620.6190000000001</v>
      </c>
      <c r="L77" s="10">
        <v>22338.18</v>
      </c>
      <c r="M77" s="10">
        <v>9702.0290000000005</v>
      </c>
      <c r="N77" s="10">
        <v>3793.5219999999999</v>
      </c>
      <c r="O77" s="10">
        <v>1599.0309999999999</v>
      </c>
      <c r="P77" s="10">
        <v>7243.5969999999998</v>
      </c>
      <c r="Q77" s="10">
        <v>-2104.510000000002</v>
      </c>
      <c r="R77" s="10"/>
      <c r="S77" s="10">
        <v>65746</v>
      </c>
      <c r="T77" s="10">
        <v>3212.5680000000002</v>
      </c>
      <c r="U77" s="10">
        <v>74673.259999999995</v>
      </c>
      <c r="V77" s="10">
        <v>73673.259999999995</v>
      </c>
      <c r="W77" s="11">
        <v>4.6319900000000001</v>
      </c>
      <c r="Y77" s="12"/>
      <c r="Z77" s="12"/>
      <c r="AA77" s="12"/>
      <c r="AB77" s="12"/>
      <c r="AC77" s="12"/>
    </row>
    <row r="78" spans="1:29" x14ac:dyDescent="0.25">
      <c r="A78" s="1">
        <f t="shared" si="1"/>
        <v>2081</v>
      </c>
      <c r="B78">
        <v>66112</v>
      </c>
      <c r="C78" s="10">
        <v>66803.558657908201</v>
      </c>
      <c r="D78" s="10">
        <v>15295.187263284088</v>
      </c>
      <c r="E78" s="10">
        <v>224317</v>
      </c>
      <c r="F78" s="10">
        <v>89.560532926753808</v>
      </c>
      <c r="G78" s="10">
        <v>93.909756076387637</v>
      </c>
      <c r="H78" s="10">
        <v>20947.419999999998</v>
      </c>
      <c r="I78" s="10">
        <v>15270.56</v>
      </c>
      <c r="J78" s="10">
        <v>5676.8620000000001</v>
      </c>
      <c r="K78" s="10">
        <v>2692.48</v>
      </c>
      <c r="L78" s="10">
        <v>23172.080000000002</v>
      </c>
      <c r="M78" s="10">
        <v>10076.950000000001</v>
      </c>
      <c r="N78" s="10">
        <v>3929.3670000000002</v>
      </c>
      <c r="O78" s="10">
        <v>1656.576</v>
      </c>
      <c r="P78" s="10">
        <v>7509.1909999999998</v>
      </c>
      <c r="Q78" s="10">
        <v>-2224.6600000000035</v>
      </c>
      <c r="R78" s="10"/>
      <c r="S78" s="10">
        <v>66112</v>
      </c>
      <c r="T78" s="10">
        <v>3458.855</v>
      </c>
      <c r="U78" s="10">
        <v>80356.78</v>
      </c>
      <c r="V78" s="10">
        <v>79356.78</v>
      </c>
      <c r="W78" s="11">
        <v>4.6319900000000001</v>
      </c>
      <c r="Y78" s="12"/>
      <c r="Z78" s="12"/>
      <c r="AA78" s="12"/>
      <c r="AB78" s="12"/>
      <c r="AC78" s="12"/>
    </row>
    <row r="79" spans="1:29" x14ac:dyDescent="0.25">
      <c r="A79" s="1">
        <f t="shared" si="1"/>
        <v>2082</v>
      </c>
      <c r="B79">
        <v>66477</v>
      </c>
      <c r="C79" s="10">
        <v>69236.640535020735</v>
      </c>
      <c r="D79" s="10">
        <v>15541.433869405453</v>
      </c>
      <c r="E79" s="10">
        <v>225494</v>
      </c>
      <c r="F79" s="10">
        <v>90.619017213183099</v>
      </c>
      <c r="G79" s="10">
        <v>94.310557107796939</v>
      </c>
      <c r="H79" s="10">
        <v>21681.29</v>
      </c>
      <c r="I79" s="10">
        <v>15826.73</v>
      </c>
      <c r="J79" s="10">
        <v>5854.5540000000001</v>
      </c>
      <c r="K79" s="10">
        <v>2765.3150000000001</v>
      </c>
      <c r="L79" s="10">
        <v>24030.27</v>
      </c>
      <c r="M79" s="10">
        <v>10462.219999999999</v>
      </c>
      <c r="N79" s="10">
        <v>4070.0990000000002</v>
      </c>
      <c r="O79" s="10">
        <v>1715.269</v>
      </c>
      <c r="P79" s="10">
        <v>7782.6859999999997</v>
      </c>
      <c r="Q79" s="10">
        <v>-2348.9799999999996</v>
      </c>
      <c r="R79" s="10"/>
      <c r="S79" s="10">
        <v>66477</v>
      </c>
      <c r="T79" s="10">
        <v>3722.114</v>
      </c>
      <c r="U79" s="10">
        <v>86427.87</v>
      </c>
      <c r="V79" s="10">
        <v>85427.87</v>
      </c>
      <c r="W79" s="11">
        <v>4.6319900000000001</v>
      </c>
      <c r="Y79" s="12"/>
      <c r="Z79" s="12"/>
      <c r="AA79" s="12"/>
      <c r="AB79" s="12"/>
      <c r="AC79" s="12"/>
    </row>
    <row r="80" spans="1:29" x14ac:dyDescent="0.25">
      <c r="A80" s="1">
        <f t="shared" si="1"/>
        <v>2083</v>
      </c>
      <c r="B80">
        <v>66842</v>
      </c>
      <c r="C80" s="10">
        <v>71767.551121089069</v>
      </c>
      <c r="D80" s="10">
        <v>15793.672140689938</v>
      </c>
      <c r="E80" s="10">
        <v>226697</v>
      </c>
      <c r="F80" s="10">
        <v>91.689862465020283</v>
      </c>
      <c r="G80" s="10">
        <v>94.725297941046037</v>
      </c>
      <c r="H80" s="10">
        <v>22443.17</v>
      </c>
      <c r="I80" s="10">
        <v>16405.27</v>
      </c>
      <c r="J80" s="10">
        <v>6037.8990000000003</v>
      </c>
      <c r="K80" s="10">
        <v>2839.8820000000001</v>
      </c>
      <c r="L80" s="10">
        <v>24921.3</v>
      </c>
      <c r="M80" s="10">
        <v>10861.23</v>
      </c>
      <c r="N80" s="10">
        <v>4216.8370000000004</v>
      </c>
      <c r="O80" s="10">
        <v>1776.0530000000001</v>
      </c>
      <c r="P80" s="10">
        <v>8067.1790000000001</v>
      </c>
      <c r="Q80" s="10">
        <v>-2478.130000000001</v>
      </c>
      <c r="R80" s="10"/>
      <c r="S80" s="10">
        <v>66842</v>
      </c>
      <c r="T80" s="10">
        <v>4003.3270000000002</v>
      </c>
      <c r="U80" s="10">
        <v>92909.33</v>
      </c>
      <c r="V80" s="10">
        <v>91909.33</v>
      </c>
      <c r="W80" s="11">
        <v>4.6319900000000001</v>
      </c>
      <c r="Y80" s="12"/>
      <c r="Z80" s="12"/>
      <c r="AA80" s="12"/>
      <c r="AB80" s="12"/>
      <c r="AC80" s="12"/>
    </row>
    <row r="81" spans="1:29" x14ac:dyDescent="0.25">
      <c r="A81" s="1">
        <f t="shared" si="1"/>
        <v>2084</v>
      </c>
      <c r="B81">
        <v>67207</v>
      </c>
      <c r="C81" s="10">
        <v>74385.713120433706</v>
      </c>
      <c r="D81" s="10">
        <v>16048.859196183101</v>
      </c>
      <c r="E81" s="10">
        <v>227895</v>
      </c>
      <c r="F81" s="10">
        <v>92.773605243979816</v>
      </c>
      <c r="G81" s="10">
        <v>95.135016062285487</v>
      </c>
      <c r="H81" s="10">
        <v>23229.89</v>
      </c>
      <c r="I81" s="10">
        <v>17003.75</v>
      </c>
      <c r="J81" s="10">
        <v>6226.1369999999997</v>
      </c>
      <c r="K81" s="10">
        <v>2915.8159999999998</v>
      </c>
      <c r="L81" s="10">
        <v>25843.61</v>
      </c>
      <c r="M81" s="10">
        <v>11274.5</v>
      </c>
      <c r="N81" s="10">
        <v>4368.9780000000001</v>
      </c>
      <c r="O81" s="10">
        <v>1838.6579999999999</v>
      </c>
      <c r="P81" s="10">
        <v>8361.4779999999992</v>
      </c>
      <c r="Q81" s="10">
        <v>-2613.7200000000012</v>
      </c>
      <c r="R81" s="10"/>
      <c r="S81" s="10">
        <v>67207</v>
      </c>
      <c r="T81" s="10">
        <v>4303.5469999999996</v>
      </c>
      <c r="U81" s="10">
        <v>99826.59</v>
      </c>
      <c r="V81" s="10">
        <v>98826.59</v>
      </c>
      <c r="W81" s="11">
        <v>4.6319900000000001</v>
      </c>
      <c r="Y81" s="12"/>
      <c r="Z81" s="12"/>
      <c r="AA81" s="12"/>
      <c r="AB81" s="12"/>
      <c r="AC81" s="12"/>
    </row>
    <row r="82" spans="1:29" x14ac:dyDescent="0.25">
      <c r="A82" s="1">
        <f t="shared" si="1"/>
        <v>2085</v>
      </c>
      <c r="B82">
        <v>67573</v>
      </c>
      <c r="C82" s="10">
        <v>77098.869501989408</v>
      </c>
      <c r="D82" s="10">
        <v>16308.068461664852</v>
      </c>
      <c r="E82" s="10">
        <v>229104</v>
      </c>
      <c r="F82" s="10">
        <v>93.870371112811796</v>
      </c>
      <c r="G82" s="10">
        <v>95.546144198974559</v>
      </c>
      <c r="H82" s="10">
        <v>24043.64</v>
      </c>
      <c r="I82" s="10">
        <v>17623.95</v>
      </c>
      <c r="J82" s="10">
        <v>6419.6890000000003</v>
      </c>
      <c r="K82" s="10">
        <v>2993.152</v>
      </c>
      <c r="L82" s="10">
        <v>26800.78</v>
      </c>
      <c r="M82" s="10">
        <v>11703.58</v>
      </c>
      <c r="N82" s="10">
        <v>4527.4750000000004</v>
      </c>
      <c r="O82" s="10">
        <v>1903.2670000000001</v>
      </c>
      <c r="P82" s="10">
        <v>8666.4560000000001</v>
      </c>
      <c r="Q82" s="10">
        <v>-2757.1399999999994</v>
      </c>
      <c r="R82" s="10"/>
      <c r="S82" s="10">
        <v>67573</v>
      </c>
      <c r="T82" s="10">
        <v>4623.9539999999997</v>
      </c>
      <c r="U82" s="10">
        <v>107207.7</v>
      </c>
      <c r="V82" s="10">
        <v>106207.7</v>
      </c>
      <c r="W82" s="11">
        <v>4.6319900000000001</v>
      </c>
      <c r="Y82" s="12"/>
      <c r="Z82" s="12"/>
      <c r="AA82" s="12"/>
      <c r="AB82" s="12"/>
      <c r="AC82" s="12"/>
    </row>
    <row r="83" spans="1:29" x14ac:dyDescent="0.25">
      <c r="A83" s="1">
        <f t="shared" si="1"/>
        <v>2086</v>
      </c>
      <c r="B83">
        <v>67938</v>
      </c>
      <c r="C83" s="10">
        <v>79908.32386444771</v>
      </c>
      <c r="D83" s="10">
        <v>16570.910428285752</v>
      </c>
      <c r="E83" s="10">
        <v>230327</v>
      </c>
      <c r="F83" s="10">
        <v>94.980181012921207</v>
      </c>
      <c r="G83" s="10">
        <v>95.956272781286103</v>
      </c>
      <c r="H83" s="10">
        <v>24885.03</v>
      </c>
      <c r="I83" s="10">
        <v>18266.16</v>
      </c>
      <c r="J83" s="10">
        <v>6618.87</v>
      </c>
      <c r="K83" s="10">
        <v>3072.0569999999998</v>
      </c>
      <c r="L83" s="10">
        <v>27791.19</v>
      </c>
      <c r="M83" s="10">
        <v>12147.02</v>
      </c>
      <c r="N83" s="10">
        <v>4692.098</v>
      </c>
      <c r="O83" s="10">
        <v>1969.8140000000001</v>
      </c>
      <c r="P83" s="10">
        <v>8982.259</v>
      </c>
      <c r="Q83" s="10">
        <v>-2906.16</v>
      </c>
      <c r="R83" s="10"/>
      <c r="S83" s="10">
        <v>67938</v>
      </c>
      <c r="T83" s="10">
        <v>4965.8450000000003</v>
      </c>
      <c r="U83" s="10">
        <v>115079.7</v>
      </c>
      <c r="V83" s="10">
        <v>114079.7</v>
      </c>
      <c r="W83" s="11">
        <v>4.6319900000000001</v>
      </c>
      <c r="Y83" s="12"/>
      <c r="Z83" s="12"/>
      <c r="AA83" s="12"/>
      <c r="AB83" s="12"/>
      <c r="AC83" s="12"/>
    </row>
    <row r="84" spans="1:29" x14ac:dyDescent="0.25">
      <c r="A84" s="1">
        <f t="shared" si="1"/>
        <v>2087</v>
      </c>
      <c r="B84">
        <v>68303</v>
      </c>
      <c r="C84" s="10">
        <v>82816.389246270279</v>
      </c>
      <c r="D84" s="10">
        <v>16837.220252267703</v>
      </c>
      <c r="E84" s="10">
        <v>231552</v>
      </c>
      <c r="F84" s="10">
        <v>96.103021233993545</v>
      </c>
      <c r="G84" s="10">
        <v>96.3636734472326</v>
      </c>
      <c r="H84" s="10">
        <v>25754.82</v>
      </c>
      <c r="I84" s="10">
        <v>18930.91</v>
      </c>
      <c r="J84" s="10">
        <v>6823.9080000000004</v>
      </c>
      <c r="K84" s="10">
        <v>3152.779</v>
      </c>
      <c r="L84" s="10">
        <v>28817.48</v>
      </c>
      <c r="M84" s="10">
        <v>12607.54</v>
      </c>
      <c r="N84" s="10">
        <v>4862.28</v>
      </c>
      <c r="O84" s="10">
        <v>2038.509</v>
      </c>
      <c r="P84" s="10">
        <v>9309.1460000000006</v>
      </c>
      <c r="Q84" s="10">
        <v>-3062.66</v>
      </c>
      <c r="R84" s="10"/>
      <c r="S84" s="10">
        <v>68303</v>
      </c>
      <c r="T84" s="10">
        <v>5330.4750000000004</v>
      </c>
      <c r="U84" s="10">
        <v>123472.8</v>
      </c>
      <c r="V84" s="10">
        <v>122472.8</v>
      </c>
      <c r="W84" s="11">
        <v>4.6319900000000001</v>
      </c>
      <c r="Y84" s="12"/>
      <c r="Z84" s="12"/>
      <c r="AA84" s="12"/>
      <c r="AB84" s="12"/>
      <c r="AC84" s="12"/>
    </row>
    <row r="85" spans="1:29" x14ac:dyDescent="0.25">
      <c r="A85" s="1">
        <f t="shared" si="1"/>
        <v>2088</v>
      </c>
      <c r="B85">
        <v>68668</v>
      </c>
      <c r="C85" s="10">
        <v>85833.169570157814</v>
      </c>
      <c r="D85" s="10">
        <v>17108.393009636115</v>
      </c>
      <c r="E85" s="10">
        <v>232792</v>
      </c>
      <c r="F85" s="10">
        <v>97.239291189965812</v>
      </c>
      <c r="G85" s="10">
        <v>96.776130071050559</v>
      </c>
      <c r="H85" s="10">
        <v>26656.29</v>
      </c>
      <c r="I85" s="10">
        <v>19620.52</v>
      </c>
      <c r="J85" s="10">
        <v>7035.7749999999996</v>
      </c>
      <c r="K85" s="10">
        <v>3235.8960000000002</v>
      </c>
      <c r="L85" s="10">
        <v>29884.45</v>
      </c>
      <c r="M85" s="10">
        <v>13087.81</v>
      </c>
      <c r="N85" s="10">
        <v>5038.6580000000004</v>
      </c>
      <c r="O85" s="10">
        <v>2109.7260000000001</v>
      </c>
      <c r="P85" s="10">
        <v>9648.2530000000006</v>
      </c>
      <c r="Q85" s="10">
        <v>-3228.16</v>
      </c>
      <c r="R85" s="10"/>
      <c r="S85" s="10">
        <v>68668</v>
      </c>
      <c r="T85" s="10">
        <v>5719.2439999999997</v>
      </c>
      <c r="U85" s="10">
        <v>132420.20000000001</v>
      </c>
      <c r="V85" s="10">
        <v>131420.20000000001</v>
      </c>
      <c r="W85" s="11">
        <v>4.6319900000000001</v>
      </c>
      <c r="Y85" s="12"/>
      <c r="Z85" s="12"/>
      <c r="AA85" s="12"/>
      <c r="AB85" s="12"/>
      <c r="AC85" s="12"/>
    </row>
    <row r="86" spans="1:29" x14ac:dyDescent="0.25">
      <c r="A86" s="1">
        <f t="shared" si="1"/>
        <v>2089</v>
      </c>
      <c r="B86">
        <v>69034</v>
      </c>
      <c r="C86" s="10">
        <v>88958.461280280928</v>
      </c>
      <c r="D86" s="10">
        <v>17383.65321327198</v>
      </c>
      <c r="E86" s="10">
        <v>234034</v>
      </c>
      <c r="F86" s="10">
        <v>98.389120558053605</v>
      </c>
      <c r="G86" s="10">
        <v>97.188842202580545</v>
      </c>
      <c r="H86" s="10">
        <v>27588.94</v>
      </c>
      <c r="I86" s="10">
        <v>20334.919999999998</v>
      </c>
      <c r="J86" s="10">
        <v>7254.0159999999996</v>
      </c>
      <c r="K86" s="10">
        <v>3320.9870000000001</v>
      </c>
      <c r="L86" s="10">
        <v>30992.5</v>
      </c>
      <c r="M86" s="10">
        <v>13588.49</v>
      </c>
      <c r="N86" s="10">
        <v>5220.9620000000004</v>
      </c>
      <c r="O86" s="10">
        <v>2183.4929999999999</v>
      </c>
      <c r="P86" s="10">
        <v>9999.5580000000009</v>
      </c>
      <c r="Q86" s="10">
        <v>-3403.5600000000013</v>
      </c>
      <c r="R86" s="10"/>
      <c r="S86" s="10">
        <v>69034</v>
      </c>
      <c r="T86" s="10">
        <v>6133.6869999999999</v>
      </c>
      <c r="U86" s="10">
        <v>141957.5</v>
      </c>
      <c r="V86" s="10">
        <v>140957.5</v>
      </c>
      <c r="W86" s="11">
        <v>4.6319900000000001</v>
      </c>
      <c r="Y86" s="12"/>
      <c r="Z86" s="12"/>
      <c r="AA86" s="12"/>
      <c r="AB86" s="12"/>
      <c r="AC86" s="12"/>
    </row>
    <row r="87" spans="1:29" x14ac:dyDescent="0.25">
      <c r="A87" s="1">
        <f t="shared" si="1"/>
        <v>2090</v>
      </c>
      <c r="B87">
        <v>69399</v>
      </c>
      <c r="C87" s="10">
        <v>92202.741149792084</v>
      </c>
      <c r="D87" s="10">
        <v>17664.346032472014</v>
      </c>
      <c r="E87" s="10">
        <v>235297</v>
      </c>
      <c r="F87" s="10">
        <v>99.552659539718775</v>
      </c>
      <c r="G87" s="10">
        <v>97.608936009765856</v>
      </c>
      <c r="H87" s="10">
        <v>28556</v>
      </c>
      <c r="I87" s="10">
        <v>21076.53</v>
      </c>
      <c r="J87" s="10">
        <v>7479.4690000000001</v>
      </c>
      <c r="K87" s="10">
        <v>3408.373</v>
      </c>
      <c r="L87" s="10">
        <v>32145.919999999998</v>
      </c>
      <c r="M87" s="10">
        <v>14111.93</v>
      </c>
      <c r="N87" s="10">
        <v>5409.6959999999999</v>
      </c>
      <c r="O87" s="10">
        <v>2260.0549999999998</v>
      </c>
      <c r="P87" s="10">
        <v>10364.24</v>
      </c>
      <c r="Q87" s="10">
        <v>-3589.9199999999983</v>
      </c>
      <c r="R87" s="10"/>
      <c r="S87" s="10">
        <v>69399</v>
      </c>
      <c r="T87" s="10">
        <v>6575.451</v>
      </c>
      <c r="U87" s="10">
        <v>152122.9</v>
      </c>
      <c r="V87" s="10">
        <v>151122.9</v>
      </c>
      <c r="W87" s="11">
        <v>4.6319900000000001</v>
      </c>
      <c r="Y87" s="12"/>
      <c r="Z87" s="12"/>
      <c r="AA87" s="12"/>
      <c r="AB87" s="12"/>
      <c r="AC87" s="12"/>
    </row>
    <row r="88" spans="1:29" x14ac:dyDescent="0.25">
      <c r="A88" s="1">
        <f t="shared" si="1"/>
        <v>2091</v>
      </c>
      <c r="B88">
        <v>69764</v>
      </c>
      <c r="C88" s="10">
        <v>95568.458533323355</v>
      </c>
      <c r="D88" s="10">
        <v>17950.153289908347</v>
      </c>
      <c r="E88" s="10">
        <v>236568</v>
      </c>
      <c r="F88" s="10">
        <v>100.73019510177488</v>
      </c>
      <c r="G88" s="10">
        <v>98.034004476825999</v>
      </c>
      <c r="H88" s="10">
        <v>29557.91</v>
      </c>
      <c r="I88" s="10">
        <v>21845.9</v>
      </c>
      <c r="J88" s="10">
        <v>7712.0110000000004</v>
      </c>
      <c r="K88" s="10">
        <v>3497.9029999999998</v>
      </c>
      <c r="L88" s="10">
        <v>33341.410000000003</v>
      </c>
      <c r="M88" s="10">
        <v>14654.41</v>
      </c>
      <c r="N88" s="10">
        <v>5604.8879999999999</v>
      </c>
      <c r="O88" s="10">
        <v>2339.5450000000001</v>
      </c>
      <c r="P88" s="10">
        <v>10742.57</v>
      </c>
      <c r="Q88" s="10">
        <v>-3783.5000000000036</v>
      </c>
      <c r="R88" s="10"/>
      <c r="S88" s="10">
        <v>69764</v>
      </c>
      <c r="T88" s="10">
        <v>7046.31</v>
      </c>
      <c r="U88" s="10">
        <v>162952.70000000001</v>
      </c>
      <c r="V88" s="10">
        <v>161952.70000000001</v>
      </c>
      <c r="W88" s="11">
        <v>4.6319900000000001</v>
      </c>
      <c r="Y88" s="12"/>
      <c r="Z88" s="12"/>
      <c r="AA88" s="12"/>
      <c r="AB88" s="12"/>
      <c r="AC88" s="12"/>
    </row>
    <row r="89" spans="1:29" x14ac:dyDescent="0.25">
      <c r="A89" s="1">
        <f t="shared" si="1"/>
        <v>2092</v>
      </c>
      <c r="B89">
        <v>70129</v>
      </c>
      <c r="C89" s="10">
        <v>99063.033546335209</v>
      </c>
      <c r="D89" s="10">
        <v>18241.688620760255</v>
      </c>
      <c r="E89" s="10">
        <v>237857</v>
      </c>
      <c r="F89" s="10">
        <v>101.92183193650389</v>
      </c>
      <c r="G89" s="10">
        <v>98.466874828610045</v>
      </c>
      <c r="H89" s="10">
        <v>30597.17</v>
      </c>
      <c r="I89" s="10">
        <v>22644.720000000001</v>
      </c>
      <c r="J89" s="10">
        <v>7952.4489999999996</v>
      </c>
      <c r="K89" s="10">
        <v>3590.027</v>
      </c>
      <c r="L89" s="10">
        <v>34590.559999999998</v>
      </c>
      <c r="M89" s="10">
        <v>15225.03</v>
      </c>
      <c r="N89" s="10">
        <v>5808.0290000000005</v>
      </c>
      <c r="O89" s="10">
        <v>2422.12</v>
      </c>
      <c r="P89" s="10">
        <v>11135.38</v>
      </c>
      <c r="Q89" s="10">
        <v>-3993.3899999999994</v>
      </c>
      <c r="R89" s="10"/>
      <c r="S89" s="10">
        <v>70129</v>
      </c>
      <c r="T89" s="10">
        <v>7547.9449999999997</v>
      </c>
      <c r="U89" s="10">
        <v>174494</v>
      </c>
      <c r="V89" s="10">
        <v>173494</v>
      </c>
      <c r="W89" s="11">
        <v>4.6319900000000001</v>
      </c>
      <c r="Y89" s="12"/>
      <c r="Z89" s="12"/>
      <c r="AA89" s="12"/>
      <c r="AB89" s="12"/>
      <c r="AC89" s="12"/>
    </row>
    <row r="90" spans="1:29" x14ac:dyDescent="0.25">
      <c r="A90" s="1">
        <f t="shared" si="1"/>
        <v>2093</v>
      </c>
      <c r="B90">
        <v>70495</v>
      </c>
      <c r="C90" s="10">
        <v>102691.55574336277</v>
      </c>
      <c r="D90" s="10">
        <v>18539.067825302282</v>
      </c>
      <c r="E90" s="10">
        <v>239149</v>
      </c>
      <c r="F90" s="10">
        <v>103.12770169327958</v>
      </c>
      <c r="G90" s="10">
        <v>98.907753082264136</v>
      </c>
      <c r="H90" s="10">
        <v>31672.71</v>
      </c>
      <c r="I90" s="10">
        <v>23474.16</v>
      </c>
      <c r="J90" s="10">
        <v>8198.5529999999999</v>
      </c>
      <c r="K90" s="10">
        <v>3682.4589999999998</v>
      </c>
      <c r="L90" s="10">
        <v>35890.15</v>
      </c>
      <c r="M90" s="10">
        <v>15821.84</v>
      </c>
      <c r="N90" s="10">
        <v>6017.0379999999996</v>
      </c>
      <c r="O90" s="10">
        <v>2508.0259999999998</v>
      </c>
      <c r="P90" s="10">
        <v>11543.25</v>
      </c>
      <c r="Q90" s="10">
        <v>-4217.4400000000023</v>
      </c>
      <c r="R90" s="10"/>
      <c r="S90" s="10">
        <v>70495</v>
      </c>
      <c r="T90" s="10">
        <v>8082.5379999999996</v>
      </c>
      <c r="U90" s="10">
        <v>186794</v>
      </c>
      <c r="V90" s="10">
        <v>185794</v>
      </c>
      <c r="W90" s="11">
        <v>4.6319900000000001</v>
      </c>
      <c r="Y90" s="12"/>
      <c r="Z90" s="12"/>
      <c r="AA90" s="12"/>
      <c r="AB90" s="12"/>
      <c r="AC90" s="12"/>
    </row>
    <row r="91" spans="1:29" x14ac:dyDescent="0.25">
      <c r="A91" s="1">
        <f t="shared" si="1"/>
        <v>2094</v>
      </c>
      <c r="B91">
        <v>70860</v>
      </c>
      <c r="C91" s="10">
        <v>106456.90867204261</v>
      </c>
      <c r="D91" s="10">
        <v>18841.991510790536</v>
      </c>
      <c r="E91" s="10">
        <v>240453</v>
      </c>
      <c r="F91" s="10">
        <v>104.347870146478</v>
      </c>
      <c r="G91" s="10">
        <v>99.354564537267592</v>
      </c>
      <c r="H91" s="10">
        <v>32784.51</v>
      </c>
      <c r="I91" s="10">
        <v>24334.880000000001</v>
      </c>
      <c r="J91" s="10">
        <v>8449.6309999999994</v>
      </c>
      <c r="K91" s="10">
        <v>3774.21</v>
      </c>
      <c r="L91" s="10">
        <v>37245.08</v>
      </c>
      <c r="M91" s="10">
        <v>16447.810000000001</v>
      </c>
      <c r="N91" s="10">
        <v>6233.5259999999998</v>
      </c>
      <c r="O91" s="10">
        <v>2597.23</v>
      </c>
      <c r="P91" s="10">
        <v>11966.51</v>
      </c>
      <c r="Q91" s="10">
        <v>-4460.57</v>
      </c>
      <c r="R91" s="10"/>
      <c r="S91" s="10">
        <v>70860</v>
      </c>
      <c r="T91" s="10">
        <v>8652.2710000000006</v>
      </c>
      <c r="U91" s="10">
        <v>199906.8</v>
      </c>
      <c r="V91" s="10">
        <v>198906.8</v>
      </c>
      <c r="W91" s="11">
        <v>4.6319900000000001</v>
      </c>
      <c r="Y91" s="12"/>
      <c r="Z91" s="12"/>
      <c r="AA91" s="12"/>
      <c r="AB91" s="12"/>
      <c r="AC91" s="12"/>
    </row>
    <row r="92" spans="1:29" x14ac:dyDescent="0.25">
      <c r="A92" s="1">
        <f t="shared" si="1"/>
        <v>2095</v>
      </c>
      <c r="B92">
        <v>71225</v>
      </c>
      <c r="C92" s="10">
        <v>110363.25163305861</v>
      </c>
      <c r="D92" s="10">
        <v>19150.375915619654</v>
      </c>
      <c r="E92" s="10">
        <v>241762</v>
      </c>
      <c r="F92" s="10">
        <v>105.58249496136661</v>
      </c>
      <c r="G92" s="10">
        <v>99.806273678456776</v>
      </c>
      <c r="H92" s="10">
        <v>33936.269999999997</v>
      </c>
      <c r="I92" s="10">
        <v>25227.82</v>
      </c>
      <c r="J92" s="10">
        <v>8708.4500000000007</v>
      </c>
      <c r="K92" s="10">
        <v>3867.913</v>
      </c>
      <c r="L92" s="10">
        <v>38651.440000000002</v>
      </c>
      <c r="M92" s="10">
        <v>17099.349999999999</v>
      </c>
      <c r="N92" s="10">
        <v>6456.6090000000004</v>
      </c>
      <c r="O92" s="10">
        <v>2689.8739999999998</v>
      </c>
      <c r="P92" s="10">
        <v>12405.61</v>
      </c>
      <c r="Q92" s="10">
        <v>-4715.1700000000055</v>
      </c>
      <c r="R92" s="10"/>
      <c r="S92" s="10">
        <v>71225</v>
      </c>
      <c r="T92" s="10">
        <v>9259.6560000000009</v>
      </c>
      <c r="U92" s="10">
        <v>213881.60000000001</v>
      </c>
      <c r="V92" s="10">
        <v>212881.6</v>
      </c>
      <c r="W92" s="11">
        <v>4.6319900000000001</v>
      </c>
      <c r="Y92" s="12"/>
      <c r="Z92" s="12"/>
      <c r="AA92" s="12"/>
      <c r="AB92" s="12"/>
      <c r="AC92" s="12"/>
    </row>
    <row r="93" spans="1:29" x14ac:dyDescent="0.25">
      <c r="A93" s="1">
        <f t="shared" si="1"/>
        <v>2096</v>
      </c>
      <c r="B93">
        <v>71590</v>
      </c>
      <c r="C93" s="10">
        <v>114422.20132009299</v>
      </c>
      <c r="D93" s="10">
        <v>19465.384031289799</v>
      </c>
      <c r="E93" s="10">
        <v>243078</v>
      </c>
      <c r="F93" s="10">
        <v>106.83178883835387</v>
      </c>
      <c r="G93" s="10">
        <v>100.26834216728838</v>
      </c>
      <c r="H93" s="10">
        <v>35131.46</v>
      </c>
      <c r="I93" s="10">
        <v>26155.66</v>
      </c>
      <c r="J93" s="10">
        <v>8975.7999999999993</v>
      </c>
      <c r="K93" s="10">
        <v>3963.9920000000002</v>
      </c>
      <c r="L93" s="10">
        <v>40113.17</v>
      </c>
      <c r="M93" s="10">
        <v>17775.98</v>
      </c>
      <c r="N93" s="10">
        <v>6688.96</v>
      </c>
      <c r="O93" s="10">
        <v>2786.3719999999998</v>
      </c>
      <c r="P93" s="10">
        <v>12861.86</v>
      </c>
      <c r="Q93" s="10">
        <v>-4981.7099999999991</v>
      </c>
      <c r="R93" s="10"/>
      <c r="S93" s="10">
        <v>71590</v>
      </c>
      <c r="T93" s="10">
        <v>9906.9689999999991</v>
      </c>
      <c r="U93" s="10">
        <v>228770.3</v>
      </c>
      <c r="V93" s="10">
        <v>227770.3</v>
      </c>
      <c r="W93" s="11">
        <v>4.6319900000000001</v>
      </c>
      <c r="Y93" s="12"/>
      <c r="Z93" s="12"/>
      <c r="AA93" s="12"/>
      <c r="AB93" s="12"/>
      <c r="AC93" s="12"/>
    </row>
    <row r="94" spans="1:29" x14ac:dyDescent="0.25">
      <c r="A94" s="1">
        <f t="shared" si="1"/>
        <v>2097</v>
      </c>
      <c r="B94">
        <v>71956</v>
      </c>
      <c r="C94" s="10">
        <v>118630.2727347106</v>
      </c>
      <c r="D94" s="10">
        <v>19785.541558476409</v>
      </c>
      <c r="E94" s="10">
        <v>244400</v>
      </c>
      <c r="F94" s="10">
        <v>108.09581674634592</v>
      </c>
      <c r="G94" s="10">
        <v>100.73264540066326</v>
      </c>
      <c r="H94" s="10">
        <v>36369.22</v>
      </c>
      <c r="I94" s="10">
        <v>27117.57</v>
      </c>
      <c r="J94" s="10">
        <v>9251.6440000000002</v>
      </c>
      <c r="K94" s="10">
        <v>4062.3420000000001</v>
      </c>
      <c r="L94" s="10">
        <v>41636.629999999997</v>
      </c>
      <c r="M94" s="10">
        <v>18487.330000000002</v>
      </c>
      <c r="N94" s="10">
        <v>6927.9629999999997</v>
      </c>
      <c r="O94" s="10">
        <v>2886.4549999999999</v>
      </c>
      <c r="P94" s="10">
        <v>13334.88</v>
      </c>
      <c r="Q94" s="10">
        <v>-5267.4099999999962</v>
      </c>
      <c r="R94" s="10"/>
      <c r="S94" s="10">
        <v>71956</v>
      </c>
      <c r="T94" s="10">
        <v>10596.61</v>
      </c>
      <c r="U94" s="10">
        <v>244634.3</v>
      </c>
      <c r="V94" s="10">
        <v>243634.3</v>
      </c>
      <c r="W94" s="11">
        <v>4.6319900000000001</v>
      </c>
      <c r="Y94" s="12"/>
      <c r="Z94" s="12"/>
      <c r="AA94" s="12"/>
      <c r="AB94" s="12"/>
      <c r="AC94" s="12"/>
    </row>
    <row r="95" spans="1:29" x14ac:dyDescent="0.25">
      <c r="A95" s="1">
        <f t="shared" si="1"/>
        <v>2098</v>
      </c>
      <c r="B95">
        <v>72321</v>
      </c>
      <c r="C95" s="10">
        <v>122992.90786292234</v>
      </c>
      <c r="D95" s="10">
        <v>20110.938622476515</v>
      </c>
      <c r="E95" s="10">
        <v>245714</v>
      </c>
      <c r="F95" s="10">
        <v>109.37479122603426</v>
      </c>
      <c r="G95" s="10">
        <v>101.19911002553968</v>
      </c>
      <c r="H95" s="10">
        <v>37650.75</v>
      </c>
      <c r="I95" s="10">
        <v>28114.82</v>
      </c>
      <c r="J95" s="10">
        <v>9535.9249999999993</v>
      </c>
      <c r="K95" s="10">
        <v>4162.8580000000002</v>
      </c>
      <c r="L95" s="10">
        <v>43218.3</v>
      </c>
      <c r="M95" s="10">
        <v>19227.57</v>
      </c>
      <c r="N95" s="10">
        <v>7175.0990000000002</v>
      </c>
      <c r="O95" s="10">
        <v>2990.3620000000001</v>
      </c>
      <c r="P95" s="10">
        <v>13825.27</v>
      </c>
      <c r="Q95" s="10">
        <v>-5567.5500000000029</v>
      </c>
      <c r="R95" s="10"/>
      <c r="S95" s="10">
        <v>72321</v>
      </c>
      <c r="T95" s="10">
        <v>11331.43</v>
      </c>
      <c r="U95" s="10">
        <v>261533.3</v>
      </c>
      <c r="V95" s="10">
        <v>260533.3</v>
      </c>
      <c r="W95" s="11">
        <v>4.6319900000000001</v>
      </c>
      <c r="Y95" s="12"/>
      <c r="Z95" s="12"/>
      <c r="AA95" s="12"/>
      <c r="AB95" s="12"/>
      <c r="AC95" s="12"/>
    </row>
    <row r="96" spans="1:29" x14ac:dyDescent="0.25">
      <c r="A96" s="1">
        <f t="shared" si="1"/>
        <v>2099</v>
      </c>
      <c r="B96">
        <v>72686</v>
      </c>
      <c r="C96" s="10">
        <v>127521.22684608596</v>
      </c>
      <c r="D96" s="10">
        <v>20442.52691596606</v>
      </c>
      <c r="E96" s="10">
        <v>247036</v>
      </c>
      <c r="F96" s="10">
        <v>110.66864847106224</v>
      </c>
      <c r="G96" s="10">
        <v>101.67225006907852</v>
      </c>
      <c r="H96" s="10">
        <v>38979.5</v>
      </c>
      <c r="I96" s="10">
        <v>29149.95</v>
      </c>
      <c r="J96" s="10">
        <v>9829.5480000000007</v>
      </c>
      <c r="K96" s="10">
        <v>4265.9129999999996</v>
      </c>
      <c r="L96" s="10">
        <v>44860.69</v>
      </c>
      <c r="M96" s="10">
        <v>19996.93</v>
      </c>
      <c r="N96" s="10">
        <v>7431.1930000000002</v>
      </c>
      <c r="O96" s="10">
        <v>3098.2890000000002</v>
      </c>
      <c r="P96" s="10">
        <v>14334.28</v>
      </c>
      <c r="Q96" s="10">
        <v>-5881.1900000000023</v>
      </c>
      <c r="R96" s="10"/>
      <c r="S96" s="10">
        <v>72686</v>
      </c>
      <c r="T96" s="10">
        <v>12114.19</v>
      </c>
      <c r="U96" s="10">
        <v>279528.7</v>
      </c>
      <c r="V96" s="10">
        <v>278528.7</v>
      </c>
      <c r="W96" s="11">
        <v>4.6319900000000001</v>
      </c>
      <c r="Y96" s="12"/>
      <c r="Z96" s="12"/>
      <c r="AA96" s="12"/>
      <c r="AB96" s="12"/>
      <c r="AC96" s="12"/>
    </row>
    <row r="97" spans="1:29" x14ac:dyDescent="0.25">
      <c r="A97" s="1">
        <f t="shared" si="1"/>
        <v>2100</v>
      </c>
      <c r="B97">
        <v>73051</v>
      </c>
      <c r="C97" s="10">
        <v>132212.00697455896</v>
      </c>
      <c r="D97" s="10">
        <v>20778.913860131506</v>
      </c>
      <c r="E97" s="10">
        <v>248353</v>
      </c>
      <c r="F97" s="10">
        <v>111.97772776949358</v>
      </c>
      <c r="G97" s="10">
        <v>102.14444284661629</v>
      </c>
      <c r="H97" s="10">
        <v>40354.21</v>
      </c>
      <c r="I97" s="10">
        <v>30222.21</v>
      </c>
      <c r="J97" s="10">
        <v>10132</v>
      </c>
      <c r="K97" s="10">
        <v>4371.1009999999997</v>
      </c>
      <c r="L97" s="10">
        <v>46561.7</v>
      </c>
      <c r="M97" s="10">
        <v>20794.62</v>
      </c>
      <c r="N97" s="10">
        <v>7695.4219999999996</v>
      </c>
      <c r="O97" s="10">
        <v>3210.0949999999998</v>
      </c>
      <c r="P97" s="10">
        <v>14861.56</v>
      </c>
      <c r="Q97" s="10">
        <v>-6207.489999999998</v>
      </c>
      <c r="R97" s="10"/>
      <c r="S97" s="10">
        <v>73051</v>
      </c>
      <c r="T97" s="10">
        <v>12947.73</v>
      </c>
      <c r="U97" s="10">
        <v>298683.90000000002</v>
      </c>
      <c r="V97" s="10">
        <v>297683.90000000002</v>
      </c>
      <c r="W97" s="11">
        <v>4.6319900000000001</v>
      </c>
      <c r="Y97" s="12"/>
      <c r="Z97" s="12"/>
      <c r="AA97" s="12"/>
      <c r="AB97" s="12"/>
      <c r="AC97" s="12"/>
    </row>
  </sheetData>
  <mergeCells count="1">
    <mergeCell ref="C1:W1"/>
  </mergeCells>
  <pageMargins left="0.7" right="0.7" top="0.75" bottom="0.75" header="0.3" footer="0.3"/>
  <pageSetup orientation="portrait" r:id="rId1"/>
  <headerFooter>
    <oddHeader>&amp;CCONFIDENTIAL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A3" sqref="A3:XFD5"/>
    </sheetView>
  </sheetViews>
  <sheetFormatPr defaultRowHeight="15" x14ac:dyDescent="0.25"/>
  <cols>
    <col min="1" max="1" width="9.140625" style="1"/>
    <col min="2" max="2" width="0" hidden="1" customWidth="1"/>
    <col min="3" max="17" width="16.7109375" customWidth="1"/>
    <col min="18" max="19" width="16.7109375" hidden="1" customWidth="1"/>
    <col min="20" max="24" width="16.7109375" customWidth="1"/>
  </cols>
  <sheetData>
    <row r="1" spans="1:29" ht="22.5" customHeight="1" x14ac:dyDescent="0.25">
      <c r="B1" s="1"/>
      <c r="C1" s="14" t="s">
        <v>226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</row>
    <row r="2" spans="1:29" s="3" customFormat="1" ht="30" customHeight="1" x14ac:dyDescent="0.25">
      <c r="A2" s="2"/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/>
      <c r="S2" s="4"/>
      <c r="T2" s="4" t="s">
        <v>16</v>
      </c>
      <c r="U2" s="4" t="s">
        <v>17</v>
      </c>
      <c r="V2" s="4" t="s">
        <v>18</v>
      </c>
      <c r="W2" s="4" t="s">
        <v>19</v>
      </c>
    </row>
    <row r="3" spans="1:29" s="6" customFormat="1" ht="21.75" customHeight="1" x14ac:dyDescent="0.25">
      <c r="A3" s="5"/>
      <c r="B3" s="6" t="s">
        <v>20</v>
      </c>
      <c r="C3" s="7" t="s">
        <v>21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21</v>
      </c>
      <c r="I3" s="7" t="s">
        <v>21</v>
      </c>
      <c r="J3" s="7" t="s">
        <v>21</v>
      </c>
      <c r="K3" s="7" t="s">
        <v>21</v>
      </c>
      <c r="L3" s="7" t="s">
        <v>21</v>
      </c>
      <c r="M3" s="7" t="s">
        <v>21</v>
      </c>
      <c r="N3" s="7" t="s">
        <v>21</v>
      </c>
      <c r="O3" s="7" t="s">
        <v>21</v>
      </c>
      <c r="P3" s="7" t="s">
        <v>21</v>
      </c>
      <c r="Q3" s="7" t="s">
        <v>21</v>
      </c>
      <c r="R3" s="7" t="s">
        <v>21</v>
      </c>
      <c r="S3" s="7" t="s">
        <v>21</v>
      </c>
      <c r="T3" s="7" t="s">
        <v>21</v>
      </c>
      <c r="U3" s="7" t="s">
        <v>21</v>
      </c>
      <c r="V3" s="7" t="s">
        <v>21</v>
      </c>
      <c r="W3" s="7" t="s">
        <v>25</v>
      </c>
    </row>
    <row r="4" spans="1:29" s="9" customFormat="1" hidden="1" x14ac:dyDescent="0.25">
      <c r="A4" s="8" t="s">
        <v>26</v>
      </c>
      <c r="B4" s="9" t="s">
        <v>20</v>
      </c>
      <c r="C4" s="9" t="s">
        <v>227</v>
      </c>
      <c r="D4" s="9" t="s">
        <v>228</v>
      </c>
      <c r="E4" s="9" t="s">
        <v>229</v>
      </c>
      <c r="F4" s="9" t="s">
        <v>230</v>
      </c>
      <c r="G4" s="9" t="s">
        <v>231</v>
      </c>
      <c r="H4" s="9" t="s">
        <v>232</v>
      </c>
      <c r="I4" s="9" t="s">
        <v>233</v>
      </c>
      <c r="J4" s="9" t="s">
        <v>234</v>
      </c>
      <c r="K4" s="9" t="s">
        <v>235</v>
      </c>
      <c r="L4" s="9" t="s">
        <v>236</v>
      </c>
      <c r="M4" s="9" t="s">
        <v>237</v>
      </c>
      <c r="N4" s="9" t="s">
        <v>238</v>
      </c>
      <c r="O4" s="9" t="s">
        <v>239</v>
      </c>
      <c r="P4" s="9" t="s">
        <v>240</v>
      </c>
      <c r="Q4" s="9" t="s">
        <v>241</v>
      </c>
      <c r="S4" s="9" t="s">
        <v>20</v>
      </c>
      <c r="T4" s="9" t="s">
        <v>242</v>
      </c>
      <c r="U4" s="9" t="s">
        <v>243</v>
      </c>
      <c r="V4" s="9" t="s">
        <v>244</v>
      </c>
      <c r="W4" s="9" t="s">
        <v>245</v>
      </c>
    </row>
    <row r="5" spans="1:29" x14ac:dyDescent="0.25">
      <c r="A5" s="1">
        <f>YEAR(B5)</f>
        <v>2008</v>
      </c>
      <c r="B5">
        <v>39448</v>
      </c>
      <c r="C5" s="10">
        <v>28779</v>
      </c>
      <c r="D5" s="10">
        <v>28501</v>
      </c>
      <c r="E5" s="10">
        <v>746855</v>
      </c>
      <c r="F5" s="10">
        <v>43.592818533456253</v>
      </c>
      <c r="G5" s="10">
        <v>360.7</v>
      </c>
      <c r="H5" s="10">
        <v>9075</v>
      </c>
      <c r="I5" s="10">
        <v>6160</v>
      </c>
      <c r="J5" s="10">
        <v>2915</v>
      </c>
      <c r="K5" s="10">
        <v>1620</v>
      </c>
      <c r="L5" s="10">
        <v>9139</v>
      </c>
      <c r="M5" s="10">
        <v>2663.5309999999999</v>
      </c>
      <c r="N5" s="10">
        <v>1457</v>
      </c>
      <c r="O5" s="10">
        <v>959</v>
      </c>
      <c r="P5" s="10">
        <v>4059.4690000000001</v>
      </c>
      <c r="Q5" s="10">
        <v>-64</v>
      </c>
      <c r="R5" s="10"/>
      <c r="S5" s="10">
        <v>39448</v>
      </c>
      <c r="T5" s="10">
        <v>844</v>
      </c>
      <c r="U5" s="10">
        <v>15769</v>
      </c>
      <c r="V5" s="10">
        <v>6152</v>
      </c>
      <c r="W5" s="11">
        <v>5.9062299999999999</v>
      </c>
      <c r="Y5" s="12"/>
      <c r="Z5" s="12"/>
      <c r="AA5" s="12"/>
    </row>
    <row r="6" spans="1:29" x14ac:dyDescent="0.25">
      <c r="A6" s="1">
        <f t="shared" ref="A6:A69" si="0">YEAR(B6)</f>
        <v>2009</v>
      </c>
      <c r="B6">
        <v>39814</v>
      </c>
      <c r="C6" s="10">
        <v>28857</v>
      </c>
      <c r="D6" s="10">
        <v>28080</v>
      </c>
      <c r="E6" s="10">
        <v>749954</v>
      </c>
      <c r="F6" s="10">
        <v>42.918982015798804</v>
      </c>
      <c r="G6" s="10">
        <v>360</v>
      </c>
      <c r="H6" s="10">
        <v>9181</v>
      </c>
      <c r="I6" s="10">
        <v>6152</v>
      </c>
      <c r="J6" s="10">
        <v>3029</v>
      </c>
      <c r="K6" s="10">
        <v>1677</v>
      </c>
      <c r="L6" s="10">
        <v>9342</v>
      </c>
      <c r="M6" s="10">
        <v>2823.0160000000001</v>
      </c>
      <c r="N6" s="10">
        <v>1474</v>
      </c>
      <c r="O6" s="10">
        <v>949</v>
      </c>
      <c r="P6" s="10">
        <v>4095.9839999999999</v>
      </c>
      <c r="Q6" s="10">
        <v>-161</v>
      </c>
      <c r="R6" s="10"/>
      <c r="S6" s="10">
        <v>39814</v>
      </c>
      <c r="T6" s="10">
        <v>858</v>
      </c>
      <c r="U6" s="10">
        <v>16430</v>
      </c>
      <c r="V6" s="10">
        <v>7261</v>
      </c>
      <c r="W6" s="11">
        <v>5.4410600000000002</v>
      </c>
      <c r="Y6" s="12"/>
      <c r="Z6" s="12"/>
      <c r="AA6" s="12"/>
      <c r="AB6" s="12"/>
    </row>
    <row r="7" spans="1:29" x14ac:dyDescent="0.25">
      <c r="A7" s="1">
        <f t="shared" si="0"/>
        <v>2010</v>
      </c>
      <c r="B7">
        <v>40179</v>
      </c>
      <c r="C7" s="10">
        <v>30213</v>
      </c>
      <c r="D7" s="10">
        <v>28643</v>
      </c>
      <c r="E7" s="10">
        <v>753044</v>
      </c>
      <c r="F7" s="10">
        <v>43.74021696041838</v>
      </c>
      <c r="G7" s="10">
        <v>358.1</v>
      </c>
      <c r="H7" s="10">
        <v>9579</v>
      </c>
      <c r="I7" s="10">
        <v>6333</v>
      </c>
      <c r="J7" s="10">
        <v>3246</v>
      </c>
      <c r="K7" s="10">
        <v>1715</v>
      </c>
      <c r="L7" s="10">
        <v>10043</v>
      </c>
      <c r="M7" s="10">
        <v>2971.299</v>
      </c>
      <c r="N7" s="10">
        <v>1605</v>
      </c>
      <c r="O7" s="10">
        <v>995</v>
      </c>
      <c r="P7" s="10">
        <v>4471.701</v>
      </c>
      <c r="Q7" s="10">
        <v>-464</v>
      </c>
      <c r="R7" s="10"/>
      <c r="S7" s="10">
        <v>40179</v>
      </c>
      <c r="T7" s="10">
        <v>909</v>
      </c>
      <c r="U7" s="10">
        <v>18196</v>
      </c>
      <c r="V7" s="10">
        <v>8436</v>
      </c>
      <c r="W7" s="11">
        <v>5.5325600000000001</v>
      </c>
      <c r="Y7" s="12"/>
      <c r="Z7" s="12"/>
      <c r="AA7" s="12"/>
      <c r="AB7" s="12"/>
    </row>
    <row r="8" spans="1:29" x14ac:dyDescent="0.25">
      <c r="A8" s="1">
        <f t="shared" si="0"/>
        <v>2011</v>
      </c>
      <c r="B8">
        <v>40544</v>
      </c>
      <c r="C8" s="10">
        <v>31500</v>
      </c>
      <c r="D8" s="10">
        <v>28702</v>
      </c>
      <c r="E8" s="10">
        <v>755530</v>
      </c>
      <c r="F8" s="10">
        <v>45.106901458935447</v>
      </c>
      <c r="G8" s="10">
        <v>355.5</v>
      </c>
      <c r="H8" s="10">
        <v>9674</v>
      </c>
      <c r="I8" s="10">
        <v>6478</v>
      </c>
      <c r="J8" s="10">
        <v>3196</v>
      </c>
      <c r="K8" s="10">
        <v>1722</v>
      </c>
      <c r="L8" s="10">
        <v>10514</v>
      </c>
      <c r="M8" s="10">
        <v>3143.17</v>
      </c>
      <c r="N8" s="10">
        <v>1674</v>
      </c>
      <c r="O8" s="10">
        <v>907</v>
      </c>
      <c r="P8" s="10">
        <v>4789.83</v>
      </c>
      <c r="Q8" s="10">
        <v>-840</v>
      </c>
      <c r="R8" s="10"/>
      <c r="S8" s="10">
        <v>40544</v>
      </c>
      <c r="T8" s="10">
        <v>923</v>
      </c>
      <c r="U8" s="10">
        <v>20152</v>
      </c>
      <c r="V8" s="10">
        <v>9587</v>
      </c>
      <c r="W8" s="11">
        <v>5.07254</v>
      </c>
      <c r="Y8" s="12"/>
      <c r="Z8" s="12"/>
      <c r="AA8" s="12"/>
      <c r="AB8" s="12"/>
    </row>
    <row r="9" spans="1:29" x14ac:dyDescent="0.25">
      <c r="A9" s="1">
        <f t="shared" si="0"/>
        <v>2012</v>
      </c>
      <c r="B9">
        <v>40909</v>
      </c>
      <c r="C9" s="10">
        <v>31723</v>
      </c>
      <c r="D9" s="10">
        <v>28417</v>
      </c>
      <c r="E9" s="10">
        <v>756777</v>
      </c>
      <c r="F9" s="10">
        <v>43.970269128826871</v>
      </c>
      <c r="G9" s="10">
        <v>353.1</v>
      </c>
      <c r="H9" s="10">
        <v>9652</v>
      </c>
      <c r="I9" s="10">
        <v>6602</v>
      </c>
      <c r="J9" s="10">
        <v>3050</v>
      </c>
      <c r="K9" s="10">
        <v>1589</v>
      </c>
      <c r="L9" s="10">
        <v>10117</v>
      </c>
      <c r="M9" s="10">
        <v>3123.1680000000001</v>
      </c>
      <c r="N9" s="10">
        <v>1713</v>
      </c>
      <c r="O9" s="10">
        <v>927</v>
      </c>
      <c r="P9" s="10">
        <v>4353.8320000000003</v>
      </c>
      <c r="Q9" s="10">
        <v>-465</v>
      </c>
      <c r="R9" s="10"/>
      <c r="S9" s="10">
        <v>40909</v>
      </c>
      <c r="T9" s="10">
        <v>905</v>
      </c>
      <c r="U9" s="10">
        <v>21678</v>
      </c>
      <c r="V9" s="10">
        <v>10288</v>
      </c>
      <c r="W9" s="11">
        <v>4.4908700000000001</v>
      </c>
      <c r="Y9" s="12"/>
      <c r="Z9" s="12"/>
      <c r="AA9" s="12"/>
      <c r="AB9" s="12"/>
    </row>
    <row r="10" spans="1:29" x14ac:dyDescent="0.25">
      <c r="A10" s="1">
        <f t="shared" si="0"/>
        <v>2013</v>
      </c>
      <c r="B10">
        <v>41275</v>
      </c>
      <c r="C10" s="10">
        <v>31809</v>
      </c>
      <c r="D10" s="10">
        <v>28332</v>
      </c>
      <c r="E10" s="10">
        <v>755842</v>
      </c>
      <c r="F10" s="10">
        <v>44.215000000352248</v>
      </c>
      <c r="G10" s="10">
        <v>354.5</v>
      </c>
      <c r="H10" s="10">
        <v>9837</v>
      </c>
      <c r="I10" s="10">
        <v>6833</v>
      </c>
      <c r="J10" s="10">
        <v>3004</v>
      </c>
      <c r="K10" s="10">
        <v>1563</v>
      </c>
      <c r="L10" s="10">
        <v>10137</v>
      </c>
      <c r="M10" s="10">
        <v>3111.32</v>
      </c>
      <c r="N10" s="10">
        <v>1761</v>
      </c>
      <c r="O10" s="10">
        <v>961</v>
      </c>
      <c r="P10" s="10">
        <v>4303.68</v>
      </c>
      <c r="Q10" s="10">
        <v>-300</v>
      </c>
      <c r="R10" s="10"/>
      <c r="S10" s="10">
        <v>41275</v>
      </c>
      <c r="T10" s="10">
        <v>863</v>
      </c>
      <c r="U10" s="10">
        <v>21709</v>
      </c>
      <c r="V10" s="10">
        <v>10082</v>
      </c>
      <c r="W10" s="11">
        <v>3.9809900000000003</v>
      </c>
      <c r="Y10" s="12"/>
      <c r="Z10" s="12"/>
      <c r="AA10" s="12"/>
      <c r="AB10" s="12"/>
    </row>
    <row r="11" spans="1:29" x14ac:dyDescent="0.25">
      <c r="A11" s="1">
        <f t="shared" si="0"/>
        <v>2014</v>
      </c>
      <c r="B11">
        <v>41640</v>
      </c>
      <c r="C11" s="10">
        <v>32112</v>
      </c>
      <c r="D11" s="10">
        <v>28304</v>
      </c>
      <c r="E11" s="10">
        <v>754865</v>
      </c>
      <c r="F11" s="10">
        <v>44.499456826349757</v>
      </c>
      <c r="G11" s="10">
        <v>353.9</v>
      </c>
      <c r="H11" s="10">
        <v>10142</v>
      </c>
      <c r="I11" s="10">
        <v>7074</v>
      </c>
      <c r="J11" s="10">
        <v>3068</v>
      </c>
      <c r="K11" s="10">
        <v>1641</v>
      </c>
      <c r="L11" s="10">
        <v>10570</v>
      </c>
      <c r="M11" s="10">
        <v>3110.0329999999999</v>
      </c>
      <c r="N11" s="10">
        <v>1828</v>
      </c>
      <c r="O11" s="10">
        <v>1037</v>
      </c>
      <c r="P11" s="10">
        <v>4594.9669999999996</v>
      </c>
      <c r="Q11" s="10">
        <v>-428</v>
      </c>
      <c r="R11" s="10"/>
      <c r="S11" s="10">
        <v>41640</v>
      </c>
      <c r="T11" s="10">
        <v>892</v>
      </c>
      <c r="U11" s="10">
        <v>24020</v>
      </c>
      <c r="V11" s="10">
        <v>11859</v>
      </c>
      <c r="W11" s="11">
        <v>4.1088899999999997</v>
      </c>
      <c r="Y11" s="12"/>
      <c r="Z11" s="12"/>
      <c r="AA11" s="12"/>
      <c r="AB11" s="12"/>
    </row>
    <row r="12" spans="1:29" x14ac:dyDescent="0.25">
      <c r="A12" s="1">
        <f t="shared" si="0"/>
        <v>2015</v>
      </c>
      <c r="B12">
        <v>42005</v>
      </c>
      <c r="C12" s="10">
        <v>33052</v>
      </c>
      <c r="D12" s="10">
        <v>28941</v>
      </c>
      <c r="E12" s="10">
        <v>754309</v>
      </c>
      <c r="F12" s="10">
        <v>45.596929092736723</v>
      </c>
      <c r="G12" s="10">
        <v>351.8</v>
      </c>
      <c r="H12" s="10">
        <v>10638</v>
      </c>
      <c r="I12" s="10">
        <v>7519</v>
      </c>
      <c r="J12" s="10">
        <v>3119</v>
      </c>
      <c r="K12" s="10">
        <v>1681</v>
      </c>
      <c r="L12" s="10">
        <v>11063</v>
      </c>
      <c r="M12" s="10">
        <v>3079.4850000000001</v>
      </c>
      <c r="N12" s="10">
        <v>1873.106</v>
      </c>
      <c r="O12" s="10">
        <v>1067.885</v>
      </c>
      <c r="P12" s="10">
        <v>5042.5240000000003</v>
      </c>
      <c r="Q12" s="10">
        <v>-425</v>
      </c>
      <c r="R12" s="10"/>
      <c r="S12" s="10">
        <v>42005</v>
      </c>
      <c r="T12" s="10">
        <v>877</v>
      </c>
      <c r="U12" s="10">
        <v>24075</v>
      </c>
      <c r="V12" s="10">
        <v>11818</v>
      </c>
      <c r="W12" s="11">
        <v>3.6511200000000001</v>
      </c>
      <c r="Y12" s="12"/>
      <c r="Z12" s="12"/>
      <c r="AA12" s="12"/>
      <c r="AB12" s="12"/>
    </row>
    <row r="13" spans="1:29" x14ac:dyDescent="0.25">
      <c r="A13" s="1">
        <f t="shared" si="0"/>
        <v>2016</v>
      </c>
      <c r="B13">
        <v>42370</v>
      </c>
      <c r="C13" s="10">
        <v>34055</v>
      </c>
      <c r="D13" s="10">
        <v>29398</v>
      </c>
      <c r="E13" s="10">
        <v>756780</v>
      </c>
      <c r="F13" s="10">
        <v>45.94713731014285</v>
      </c>
      <c r="G13" s="10">
        <v>351.5</v>
      </c>
      <c r="H13" s="10">
        <v>11210.85</v>
      </c>
      <c r="I13" s="10">
        <v>7938.3940000000002</v>
      </c>
      <c r="J13" s="10">
        <v>3272.4520000000002</v>
      </c>
      <c r="K13" s="10">
        <v>1714.8409999999999</v>
      </c>
      <c r="L13" s="10">
        <v>11466.23</v>
      </c>
      <c r="M13" s="10">
        <v>3152.8629999999998</v>
      </c>
      <c r="N13" s="10">
        <v>1912.34</v>
      </c>
      <c r="O13" s="10">
        <v>1107.5609999999999</v>
      </c>
      <c r="P13" s="10">
        <v>5293.4660000000003</v>
      </c>
      <c r="Q13" s="10">
        <v>-255.3799999999992</v>
      </c>
      <c r="R13" s="10"/>
      <c r="S13" s="10">
        <v>42370</v>
      </c>
      <c r="T13" s="10">
        <v>787.43129999999996</v>
      </c>
      <c r="U13" s="10">
        <v>25117.81</v>
      </c>
      <c r="V13" s="10">
        <v>12860.81</v>
      </c>
      <c r="W13" s="11">
        <v>3.27074</v>
      </c>
      <c r="Y13" s="12"/>
      <c r="Z13" s="12"/>
      <c r="AA13" s="12"/>
      <c r="AB13" s="12"/>
      <c r="AC13" s="12"/>
    </row>
    <row r="14" spans="1:29" x14ac:dyDescent="0.25">
      <c r="A14" s="1">
        <f t="shared" si="0"/>
        <v>2017</v>
      </c>
      <c r="B14">
        <v>42736</v>
      </c>
      <c r="C14" s="10">
        <v>35249</v>
      </c>
      <c r="D14" s="10">
        <v>29734</v>
      </c>
      <c r="E14" s="10">
        <v>758502</v>
      </c>
      <c r="F14" s="10">
        <v>46.528815959567766</v>
      </c>
      <c r="G14" s="10">
        <v>352.5657062103885</v>
      </c>
      <c r="H14" s="10">
        <v>11863.77</v>
      </c>
      <c r="I14" s="10">
        <v>8505.85</v>
      </c>
      <c r="J14" s="10">
        <v>3357.9209999999998</v>
      </c>
      <c r="K14" s="10">
        <v>1752.752</v>
      </c>
      <c r="L14" s="10">
        <v>12084.36</v>
      </c>
      <c r="M14" s="10">
        <v>3218.2</v>
      </c>
      <c r="N14" s="10">
        <v>1974.261</v>
      </c>
      <c r="O14" s="10">
        <v>1135.0640000000001</v>
      </c>
      <c r="P14" s="10">
        <v>5756.835</v>
      </c>
      <c r="Q14" s="10">
        <v>-220.59000000000015</v>
      </c>
      <c r="R14" s="10"/>
      <c r="S14" s="10">
        <v>42736</v>
      </c>
      <c r="T14" s="10">
        <v>776.49239999999998</v>
      </c>
      <c r="U14" s="10">
        <v>26114.89</v>
      </c>
      <c r="V14" s="10">
        <v>13857.89</v>
      </c>
      <c r="W14" s="11">
        <v>3.0914000000000001</v>
      </c>
      <c r="Y14" s="12"/>
      <c r="Z14" s="12"/>
      <c r="AA14" s="12"/>
      <c r="AB14" s="12"/>
      <c r="AC14" s="12"/>
    </row>
    <row r="15" spans="1:29" x14ac:dyDescent="0.25">
      <c r="A15" s="1">
        <f t="shared" si="0"/>
        <v>2018</v>
      </c>
      <c r="B15">
        <v>43101</v>
      </c>
      <c r="C15" s="10">
        <v>36287</v>
      </c>
      <c r="D15" s="10">
        <v>30074</v>
      </c>
      <c r="E15" s="10">
        <v>760091</v>
      </c>
      <c r="F15" s="10">
        <v>46.941179266564333</v>
      </c>
      <c r="G15" s="10">
        <v>350.26325429718224</v>
      </c>
      <c r="H15" s="10">
        <v>12186.57</v>
      </c>
      <c r="I15" s="10">
        <v>8697.9050000000007</v>
      </c>
      <c r="J15" s="10">
        <v>3488.6689999999999</v>
      </c>
      <c r="K15" s="10">
        <v>1844.8989999999999</v>
      </c>
      <c r="L15" s="10">
        <v>12137.32</v>
      </c>
      <c r="M15" s="10">
        <v>3385.8270000000002</v>
      </c>
      <c r="N15" s="10">
        <v>2029.9459999999999</v>
      </c>
      <c r="O15" s="10">
        <v>1159.377</v>
      </c>
      <c r="P15" s="10">
        <v>5562.17</v>
      </c>
      <c r="Q15" s="10">
        <v>49.25</v>
      </c>
      <c r="R15" s="10"/>
      <c r="S15" s="10">
        <v>43101</v>
      </c>
      <c r="T15" s="10">
        <v>803.64110000000005</v>
      </c>
      <c r="U15" s="10">
        <v>26869.279999999999</v>
      </c>
      <c r="V15" s="10">
        <v>14612.28</v>
      </c>
      <c r="W15" s="11">
        <v>3.0773299999999999</v>
      </c>
      <c r="Y15" s="12"/>
      <c r="Z15" s="12"/>
      <c r="AA15" s="12"/>
      <c r="AB15" s="12"/>
      <c r="AC15" s="12"/>
    </row>
    <row r="16" spans="1:29" x14ac:dyDescent="0.25">
      <c r="A16" s="1">
        <f t="shared" si="0"/>
        <v>2019</v>
      </c>
      <c r="B16">
        <v>43466</v>
      </c>
      <c r="C16" s="10">
        <v>37259.660569125801</v>
      </c>
      <c r="D16" s="10">
        <v>30280.862002079539</v>
      </c>
      <c r="E16" s="10">
        <v>761540</v>
      </c>
      <c r="F16" s="10">
        <v>47.468306674511595</v>
      </c>
      <c r="G16" s="10">
        <v>348.13071812119307</v>
      </c>
      <c r="H16" s="10">
        <v>12456.19</v>
      </c>
      <c r="I16" s="10">
        <v>8864.0339999999997</v>
      </c>
      <c r="J16" s="10">
        <v>3592.1570000000002</v>
      </c>
      <c r="K16" s="10">
        <v>1906.3979999999999</v>
      </c>
      <c r="L16" s="10">
        <v>12157.39</v>
      </c>
      <c r="M16" s="10">
        <v>3450.5079999999998</v>
      </c>
      <c r="N16" s="10">
        <v>2052.402</v>
      </c>
      <c r="O16" s="10">
        <v>1171.2270000000001</v>
      </c>
      <c r="P16" s="10">
        <v>5483.2529999999997</v>
      </c>
      <c r="Q16" s="10">
        <v>298.80000000000109</v>
      </c>
      <c r="R16" s="10"/>
      <c r="S16" s="10">
        <v>43466</v>
      </c>
      <c r="T16" s="10">
        <v>865.26419999999996</v>
      </c>
      <c r="U16" s="10">
        <v>27435.75</v>
      </c>
      <c r="V16" s="10">
        <v>15178.75</v>
      </c>
      <c r="W16" s="11">
        <v>3.2202700000000002</v>
      </c>
      <c r="Y16" s="12"/>
      <c r="Z16" s="12"/>
      <c r="AA16" s="12"/>
      <c r="AB16" s="12"/>
      <c r="AC16" s="12"/>
    </row>
    <row r="17" spans="1:29" x14ac:dyDescent="0.25">
      <c r="A17" s="1">
        <f t="shared" si="0"/>
        <v>2020</v>
      </c>
      <c r="B17">
        <v>43831</v>
      </c>
      <c r="C17" s="10">
        <v>38183.845493105007</v>
      </c>
      <c r="D17" s="10">
        <v>30411.281231907375</v>
      </c>
      <c r="E17" s="10">
        <v>762843</v>
      </c>
      <c r="F17" s="10">
        <v>48.014692944117826</v>
      </c>
      <c r="G17" s="10">
        <v>345.40046595456192</v>
      </c>
      <c r="H17" s="10">
        <v>12813.32</v>
      </c>
      <c r="I17" s="10">
        <v>9084.5560000000005</v>
      </c>
      <c r="J17" s="10">
        <v>3728.7660000000001</v>
      </c>
      <c r="K17" s="10">
        <v>1994.0329999999999</v>
      </c>
      <c r="L17" s="10">
        <v>12334.75</v>
      </c>
      <c r="M17" s="10">
        <v>3500.848</v>
      </c>
      <c r="N17" s="10">
        <v>2082.3440000000001</v>
      </c>
      <c r="O17" s="10">
        <v>1188.3140000000001</v>
      </c>
      <c r="P17" s="10">
        <v>5563.2439999999997</v>
      </c>
      <c r="Q17" s="10">
        <v>478.56999999999971</v>
      </c>
      <c r="R17" s="10"/>
      <c r="S17" s="10">
        <v>43831</v>
      </c>
      <c r="T17" s="10">
        <v>940.55399999999997</v>
      </c>
      <c r="U17" s="10">
        <v>27897.73</v>
      </c>
      <c r="V17" s="10">
        <v>15640.73</v>
      </c>
      <c r="W17" s="11">
        <v>3.4282100000000004</v>
      </c>
      <c r="Y17" s="12"/>
      <c r="Z17" s="12"/>
      <c r="AA17" s="12"/>
      <c r="AB17" s="12"/>
      <c r="AC17" s="12"/>
    </row>
    <row r="18" spans="1:29" x14ac:dyDescent="0.25">
      <c r="A18" s="1">
        <f t="shared" si="0"/>
        <v>2021</v>
      </c>
      <c r="B18">
        <v>44197</v>
      </c>
      <c r="C18" s="10">
        <v>39105.147329617161</v>
      </c>
      <c r="D18" s="10">
        <v>30520.093241651724</v>
      </c>
      <c r="E18" s="10">
        <v>763984</v>
      </c>
      <c r="F18" s="10">
        <v>48.610898072745066</v>
      </c>
      <c r="G18" s="10">
        <v>342.34227362942119</v>
      </c>
      <c r="H18" s="10">
        <v>13145.62</v>
      </c>
      <c r="I18" s="10">
        <v>9303.7489999999998</v>
      </c>
      <c r="J18" s="10">
        <v>3841.8690000000001</v>
      </c>
      <c r="K18" s="10">
        <v>2060.34</v>
      </c>
      <c r="L18" s="10">
        <v>12664.26</v>
      </c>
      <c r="M18" s="10">
        <v>3639.0509999999999</v>
      </c>
      <c r="N18" s="10">
        <v>2122.6260000000002</v>
      </c>
      <c r="O18" s="10">
        <v>1205.105</v>
      </c>
      <c r="P18" s="10">
        <v>5697.4740000000002</v>
      </c>
      <c r="Q18" s="10">
        <v>481.36000000000058</v>
      </c>
      <c r="R18" s="10"/>
      <c r="S18" s="10">
        <v>44197</v>
      </c>
      <c r="T18" s="10">
        <v>1008.8440000000001</v>
      </c>
      <c r="U18" s="10">
        <v>28425.22</v>
      </c>
      <c r="V18" s="10">
        <v>16168.22</v>
      </c>
      <c r="W18" s="11">
        <v>3.6162199999999998</v>
      </c>
      <c r="Y18" s="12"/>
      <c r="Z18" s="12"/>
      <c r="AA18" s="12"/>
      <c r="AB18" s="12"/>
      <c r="AC18" s="12"/>
    </row>
    <row r="19" spans="1:29" x14ac:dyDescent="0.25">
      <c r="A19" s="1">
        <f t="shared" si="0"/>
        <v>2022</v>
      </c>
      <c r="B19">
        <v>44562</v>
      </c>
      <c r="C19" s="10">
        <v>40037.500095595839</v>
      </c>
      <c r="D19" s="10">
        <v>30624.750520936163</v>
      </c>
      <c r="E19" s="10">
        <v>764952</v>
      </c>
      <c r="F19" s="10">
        <v>49.238404976484212</v>
      </c>
      <c r="G19" s="10">
        <v>339.1599668509923</v>
      </c>
      <c r="H19" s="10">
        <v>13476.98</v>
      </c>
      <c r="I19" s="10">
        <v>9525.57</v>
      </c>
      <c r="J19" s="10">
        <v>3951.4110000000001</v>
      </c>
      <c r="K19" s="10">
        <v>2123.712</v>
      </c>
      <c r="L19" s="10">
        <v>13004.48</v>
      </c>
      <c r="M19" s="10">
        <v>3786.5439999999999</v>
      </c>
      <c r="N19" s="10">
        <v>2163.6219999999998</v>
      </c>
      <c r="O19" s="10">
        <v>1220.9960000000001</v>
      </c>
      <c r="P19" s="10">
        <v>5833.3149999999996</v>
      </c>
      <c r="Q19" s="10">
        <v>472.5</v>
      </c>
      <c r="R19" s="10"/>
      <c r="S19" s="10">
        <v>44562</v>
      </c>
      <c r="T19" s="10">
        <v>1074.623</v>
      </c>
      <c r="U19" s="10">
        <v>29027.34</v>
      </c>
      <c r="V19" s="10">
        <v>16770.34</v>
      </c>
      <c r="W19" s="11">
        <v>3.7805300000000002</v>
      </c>
      <c r="Y19" s="12"/>
      <c r="Z19" s="12"/>
      <c r="AA19" s="12"/>
      <c r="AB19" s="12"/>
      <c r="AC19" s="12"/>
    </row>
    <row r="20" spans="1:29" x14ac:dyDescent="0.25">
      <c r="A20" s="1">
        <f t="shared" si="0"/>
        <v>2023</v>
      </c>
      <c r="B20">
        <v>44927</v>
      </c>
      <c r="C20" s="10">
        <v>41043.513255823949</v>
      </c>
      <c r="D20" s="10">
        <v>30778.681977425742</v>
      </c>
      <c r="E20" s="10">
        <v>765747</v>
      </c>
      <c r="F20" s="10">
        <v>49.918969833708417</v>
      </c>
      <c r="G20" s="10">
        <v>336.1864085853968</v>
      </c>
      <c r="H20" s="10">
        <v>13828.73</v>
      </c>
      <c r="I20" s="10">
        <v>9764.9169999999995</v>
      </c>
      <c r="J20" s="10">
        <v>4063.8150000000001</v>
      </c>
      <c r="K20" s="10">
        <v>2188.5010000000002</v>
      </c>
      <c r="L20" s="10">
        <v>13376.43</v>
      </c>
      <c r="M20" s="10">
        <v>3944.8519999999999</v>
      </c>
      <c r="N20" s="10">
        <v>2212.5329999999999</v>
      </c>
      <c r="O20" s="10">
        <v>1239.1559999999999</v>
      </c>
      <c r="P20" s="10">
        <v>5979.8869999999997</v>
      </c>
      <c r="Q20" s="10">
        <v>452.29999999999927</v>
      </c>
      <c r="R20" s="10"/>
      <c r="S20" s="10">
        <v>44927</v>
      </c>
      <c r="T20" s="10">
        <v>1135.0840000000001</v>
      </c>
      <c r="U20" s="10">
        <v>29710.12</v>
      </c>
      <c r="V20" s="10">
        <v>17453.12</v>
      </c>
      <c r="W20" s="11">
        <v>3.9104000000000001</v>
      </c>
      <c r="Y20" s="12"/>
      <c r="Z20" s="12"/>
      <c r="AA20" s="12"/>
      <c r="AB20" s="12"/>
      <c r="AC20" s="12"/>
    </row>
    <row r="21" spans="1:29" x14ac:dyDescent="0.25">
      <c r="A21" s="1">
        <f t="shared" si="0"/>
        <v>2024</v>
      </c>
      <c r="B21">
        <v>45292</v>
      </c>
      <c r="C21" s="10">
        <v>42041.035416778876</v>
      </c>
      <c r="D21" s="10">
        <v>30908.550902714789</v>
      </c>
      <c r="E21" s="10">
        <v>766424</v>
      </c>
      <c r="F21" s="10">
        <v>50.546497359431584</v>
      </c>
      <c r="G21" s="10">
        <v>333.37910278557302</v>
      </c>
      <c r="H21" s="10">
        <v>14183.48</v>
      </c>
      <c r="I21" s="10">
        <v>10002.24</v>
      </c>
      <c r="J21" s="10">
        <v>4181.232</v>
      </c>
      <c r="K21" s="10">
        <v>2257.502</v>
      </c>
      <c r="L21" s="10">
        <v>13749.06</v>
      </c>
      <c r="M21" s="10">
        <v>4106.6959999999999</v>
      </c>
      <c r="N21" s="10">
        <v>2259.6410000000001</v>
      </c>
      <c r="O21" s="10">
        <v>1257.4960000000001</v>
      </c>
      <c r="P21" s="10">
        <v>6125.2219999999998</v>
      </c>
      <c r="Q21" s="10">
        <v>434.42000000000007</v>
      </c>
      <c r="R21" s="10"/>
      <c r="S21" s="10">
        <v>45292</v>
      </c>
      <c r="T21" s="10">
        <v>1192.652</v>
      </c>
      <c r="U21" s="10">
        <v>30468.36</v>
      </c>
      <c r="V21" s="10">
        <v>18211.36</v>
      </c>
      <c r="W21" s="11">
        <v>4.0142899999999999</v>
      </c>
      <c r="Y21" s="12"/>
      <c r="Z21" s="12"/>
      <c r="AA21" s="12"/>
      <c r="AB21" s="12"/>
      <c r="AC21" s="12"/>
    </row>
    <row r="22" spans="1:29" x14ac:dyDescent="0.25">
      <c r="A22" s="1">
        <f t="shared" si="0"/>
        <v>2025</v>
      </c>
      <c r="B22">
        <v>45658</v>
      </c>
      <c r="C22" s="10">
        <v>43027.28388500138</v>
      </c>
      <c r="D22" s="10">
        <v>31013.371607947538</v>
      </c>
      <c r="E22" s="10">
        <v>766923</v>
      </c>
      <c r="F22" s="10">
        <v>51.138407207867949</v>
      </c>
      <c r="G22" s="10">
        <v>330.63479068116891</v>
      </c>
      <c r="H22" s="10">
        <v>14539.44</v>
      </c>
      <c r="I22" s="10">
        <v>10236.89</v>
      </c>
      <c r="J22" s="10">
        <v>4302.5519999999997</v>
      </c>
      <c r="K22" s="10">
        <v>2329.9070000000002</v>
      </c>
      <c r="L22" s="10">
        <v>14116.45</v>
      </c>
      <c r="M22" s="10">
        <v>4270.5929999999998</v>
      </c>
      <c r="N22" s="10">
        <v>2302.6979999999999</v>
      </c>
      <c r="O22" s="10">
        <v>1274.2460000000001</v>
      </c>
      <c r="P22" s="10">
        <v>6268.915</v>
      </c>
      <c r="Q22" s="10">
        <v>422.98999999999978</v>
      </c>
      <c r="R22" s="10"/>
      <c r="S22" s="10">
        <v>45658</v>
      </c>
      <c r="T22" s="10">
        <v>1248.414</v>
      </c>
      <c r="U22" s="10">
        <v>31293.78</v>
      </c>
      <c r="V22" s="10">
        <v>19036.78</v>
      </c>
      <c r="W22" s="11">
        <v>4.09741</v>
      </c>
      <c r="Y22" s="12"/>
      <c r="Z22" s="12"/>
      <c r="AA22" s="12"/>
      <c r="AB22" s="12"/>
      <c r="AC22" s="12"/>
    </row>
    <row r="23" spans="1:29" x14ac:dyDescent="0.25">
      <c r="A23" s="1">
        <f t="shared" si="0"/>
        <v>2026</v>
      </c>
      <c r="B23">
        <v>46023</v>
      </c>
      <c r="C23" s="10">
        <v>44015.388822297537</v>
      </c>
      <c r="D23" s="10">
        <v>31103.506545476423</v>
      </c>
      <c r="E23" s="10">
        <v>767259</v>
      </c>
      <c r="F23" s="10">
        <v>51.709351923072298</v>
      </c>
      <c r="G23" s="10">
        <v>327.95658137522474</v>
      </c>
      <c r="H23" s="10">
        <v>14899.58</v>
      </c>
      <c r="I23" s="10">
        <v>10471.969999999999</v>
      </c>
      <c r="J23" s="10">
        <v>4427.6099999999997</v>
      </c>
      <c r="K23" s="10">
        <v>2405.777</v>
      </c>
      <c r="L23" s="10">
        <v>14484.99</v>
      </c>
      <c r="M23" s="10">
        <v>4439.9750000000004</v>
      </c>
      <c r="N23" s="10">
        <v>2341.518</v>
      </c>
      <c r="O23" s="10">
        <v>1290.6220000000001</v>
      </c>
      <c r="P23" s="10">
        <v>6412.8779999999997</v>
      </c>
      <c r="Q23" s="10">
        <v>414.59000000000015</v>
      </c>
      <c r="R23" s="10"/>
      <c r="S23" s="10">
        <v>46023</v>
      </c>
      <c r="T23" s="10">
        <v>1303.0440000000001</v>
      </c>
      <c r="U23" s="10">
        <v>32182.23</v>
      </c>
      <c r="V23" s="10">
        <v>19925.23</v>
      </c>
      <c r="W23" s="11">
        <v>4.1639099999999996</v>
      </c>
      <c r="Y23" s="12"/>
      <c r="Z23" s="12"/>
      <c r="AA23" s="12"/>
      <c r="AB23" s="12"/>
      <c r="AC23" s="12"/>
    </row>
    <row r="24" spans="1:29" x14ac:dyDescent="0.25">
      <c r="A24" s="1">
        <f t="shared" si="0"/>
        <v>2027</v>
      </c>
      <c r="B24">
        <v>46388</v>
      </c>
      <c r="C24" s="10">
        <v>45021.007701869501</v>
      </c>
      <c r="D24" s="10">
        <v>31190.327888192376</v>
      </c>
      <c r="E24" s="10">
        <v>767413</v>
      </c>
      <c r="F24" s="10">
        <v>52.266646383619339</v>
      </c>
      <c r="G24" s="10">
        <v>325.37618108709012</v>
      </c>
      <c r="H24" s="10">
        <v>15267.23</v>
      </c>
      <c r="I24" s="10">
        <v>10711.23</v>
      </c>
      <c r="J24" s="10">
        <v>4556.0069999999996</v>
      </c>
      <c r="K24" s="10">
        <v>2484.2249999999999</v>
      </c>
      <c r="L24" s="10">
        <v>14869</v>
      </c>
      <c r="M24" s="10">
        <v>4621.085</v>
      </c>
      <c r="N24" s="10">
        <v>2381.4090000000001</v>
      </c>
      <c r="O24" s="10">
        <v>1307.117</v>
      </c>
      <c r="P24" s="10">
        <v>6559.393</v>
      </c>
      <c r="Q24" s="10">
        <v>398.22999999999956</v>
      </c>
      <c r="R24" s="10"/>
      <c r="S24" s="10">
        <v>46388</v>
      </c>
      <c r="T24" s="10">
        <v>1357.1579999999999</v>
      </c>
      <c r="U24" s="10">
        <v>33141.160000000003</v>
      </c>
      <c r="V24" s="10">
        <v>20884.16</v>
      </c>
      <c r="W24" s="11">
        <v>4.2171000000000003</v>
      </c>
      <c r="Y24" s="12"/>
      <c r="Z24" s="12"/>
      <c r="AA24" s="12"/>
      <c r="AB24" s="12"/>
      <c r="AC24" s="12"/>
    </row>
    <row r="25" spans="1:29" x14ac:dyDescent="0.25">
      <c r="A25" s="1">
        <f t="shared" si="0"/>
        <v>2028</v>
      </c>
      <c r="B25">
        <v>46753</v>
      </c>
      <c r="C25" s="10">
        <v>46038.154193774462</v>
      </c>
      <c r="D25" s="10">
        <v>31269.618177678032</v>
      </c>
      <c r="E25" s="10">
        <v>767375</v>
      </c>
      <c r="F25" s="10">
        <v>52.815412750523734</v>
      </c>
      <c r="G25" s="10">
        <v>322.84079464738608</v>
      </c>
      <c r="H25" s="10">
        <v>15642.89</v>
      </c>
      <c r="I25" s="10">
        <v>10953.22</v>
      </c>
      <c r="J25" s="10">
        <v>4689.6689999999999</v>
      </c>
      <c r="K25" s="10">
        <v>2567.027</v>
      </c>
      <c r="L25" s="10">
        <v>15261.95</v>
      </c>
      <c r="M25" s="10">
        <v>4807.5709999999999</v>
      </c>
      <c r="N25" s="10">
        <v>2423.482</v>
      </c>
      <c r="O25" s="10">
        <v>1323.306</v>
      </c>
      <c r="P25" s="10">
        <v>6707.5879999999997</v>
      </c>
      <c r="Q25" s="10">
        <v>380.93999999999869</v>
      </c>
      <c r="R25" s="10"/>
      <c r="S25" s="10">
        <v>46753</v>
      </c>
      <c r="T25" s="10">
        <v>1411.7</v>
      </c>
      <c r="U25" s="10">
        <v>34171.919999999998</v>
      </c>
      <c r="V25" s="10">
        <v>21914.92</v>
      </c>
      <c r="W25" s="11">
        <v>4.2596600000000002</v>
      </c>
      <c r="Y25" s="12"/>
      <c r="Z25" s="12"/>
      <c r="AA25" s="12"/>
      <c r="AB25" s="12"/>
      <c r="AC25" s="12"/>
    </row>
    <row r="26" spans="1:29" x14ac:dyDescent="0.25">
      <c r="A26" s="1">
        <f t="shared" si="0"/>
        <v>2029</v>
      </c>
      <c r="B26">
        <v>47119</v>
      </c>
      <c r="C26" s="10">
        <v>47103.329298070872</v>
      </c>
      <c r="D26" s="10">
        <v>31365.776588978242</v>
      </c>
      <c r="E26" s="10">
        <v>767143</v>
      </c>
      <c r="F26" s="10">
        <v>53.358698865632114</v>
      </c>
      <c r="G26" s="10">
        <v>320.57027111549888</v>
      </c>
      <c r="H26" s="10">
        <v>16036.51</v>
      </c>
      <c r="I26" s="10">
        <v>11206.65</v>
      </c>
      <c r="J26" s="10">
        <v>4829.8680000000004</v>
      </c>
      <c r="K26" s="10">
        <v>2654.77</v>
      </c>
      <c r="L26" s="10">
        <v>15674.95</v>
      </c>
      <c r="M26" s="10">
        <v>5002.6819999999998</v>
      </c>
      <c r="N26" s="10">
        <v>2468.6959999999999</v>
      </c>
      <c r="O26" s="10">
        <v>1340.787</v>
      </c>
      <c r="P26" s="10">
        <v>6862.78</v>
      </c>
      <c r="Q26" s="10">
        <v>361.55999999999949</v>
      </c>
      <c r="R26" s="10"/>
      <c r="S26" s="10">
        <v>47119</v>
      </c>
      <c r="T26" s="10">
        <v>1467.241</v>
      </c>
      <c r="U26" s="10">
        <v>35277.599999999999</v>
      </c>
      <c r="V26" s="10">
        <v>23020.6</v>
      </c>
      <c r="W26" s="11">
        <v>4.2937000000000003</v>
      </c>
      <c r="Y26" s="12"/>
      <c r="Z26" s="12"/>
      <c r="AA26" s="12"/>
      <c r="AB26" s="12"/>
      <c r="AC26" s="12"/>
    </row>
    <row r="27" spans="1:29" x14ac:dyDescent="0.25">
      <c r="A27" s="1">
        <f t="shared" si="0"/>
        <v>2030</v>
      </c>
      <c r="B27">
        <v>47484</v>
      </c>
      <c r="C27" s="10">
        <v>48165.241334103383</v>
      </c>
      <c r="D27" s="10">
        <v>31444.00939491078</v>
      </c>
      <c r="E27" s="10">
        <v>766711</v>
      </c>
      <c r="F27" s="10">
        <v>53.897989676087306</v>
      </c>
      <c r="G27" s="10">
        <v>318.20699046204174</v>
      </c>
      <c r="H27" s="10">
        <v>16435.55</v>
      </c>
      <c r="I27" s="10">
        <v>11459.29</v>
      </c>
      <c r="J27" s="10">
        <v>4976.26</v>
      </c>
      <c r="K27" s="10">
        <v>2748.0309999999999</v>
      </c>
      <c r="L27" s="10">
        <v>16089.15</v>
      </c>
      <c r="M27" s="10">
        <v>5200.4309999999996</v>
      </c>
      <c r="N27" s="10">
        <v>2512.489</v>
      </c>
      <c r="O27" s="10">
        <v>1358.731</v>
      </c>
      <c r="P27" s="10">
        <v>7017.4960000000001</v>
      </c>
      <c r="Q27" s="10">
        <v>346.39999999999964</v>
      </c>
      <c r="R27" s="10"/>
      <c r="S27" s="10">
        <v>47484</v>
      </c>
      <c r="T27" s="10">
        <v>1524.3240000000001</v>
      </c>
      <c r="U27" s="10">
        <v>36455.53</v>
      </c>
      <c r="V27" s="10">
        <v>24198.53</v>
      </c>
      <c r="W27" s="11">
        <v>4.3209400000000002</v>
      </c>
      <c r="Y27" s="12"/>
      <c r="Z27" s="12"/>
      <c r="AA27" s="12"/>
      <c r="AB27" s="12"/>
      <c r="AC27" s="12"/>
    </row>
    <row r="28" spans="1:29" x14ac:dyDescent="0.25">
      <c r="A28" s="1">
        <f t="shared" si="0"/>
        <v>2031</v>
      </c>
      <c r="B28">
        <v>47849</v>
      </c>
      <c r="C28" s="10">
        <v>49250.288860791989</v>
      </c>
      <c r="D28" s="10">
        <v>31521.9279658548</v>
      </c>
      <c r="E28" s="10">
        <v>766079</v>
      </c>
      <c r="F28" s="10">
        <v>54.436413447646053</v>
      </c>
      <c r="G28" s="10">
        <v>315.88281812712876</v>
      </c>
      <c r="H28" s="10">
        <v>16843.43</v>
      </c>
      <c r="I28" s="10">
        <v>11717.44</v>
      </c>
      <c r="J28" s="10">
        <v>5125.9859999999999</v>
      </c>
      <c r="K28" s="10">
        <v>2843.5140000000001</v>
      </c>
      <c r="L28" s="10">
        <v>16519.939999999999</v>
      </c>
      <c r="M28" s="10">
        <v>5404.576</v>
      </c>
      <c r="N28" s="10">
        <v>2560.4140000000002</v>
      </c>
      <c r="O28" s="10">
        <v>1379.3679999999999</v>
      </c>
      <c r="P28" s="10">
        <v>7175.5839999999998</v>
      </c>
      <c r="Q28" s="10">
        <v>323.4900000000016</v>
      </c>
      <c r="R28" s="10"/>
      <c r="S28" s="10">
        <v>47849</v>
      </c>
      <c r="T28" s="10">
        <v>1583.164</v>
      </c>
      <c r="U28" s="10">
        <v>37715.199999999997</v>
      </c>
      <c r="V28" s="10">
        <v>25458.2</v>
      </c>
      <c r="W28" s="11">
        <v>4.3427300000000004</v>
      </c>
      <c r="Y28" s="12"/>
      <c r="Z28" s="12"/>
      <c r="AA28" s="12"/>
      <c r="AB28" s="12"/>
      <c r="AC28" s="12"/>
    </row>
    <row r="29" spans="1:29" x14ac:dyDescent="0.25">
      <c r="A29" s="1">
        <f t="shared" si="0"/>
        <v>2032</v>
      </c>
      <c r="B29">
        <v>48214</v>
      </c>
      <c r="C29" s="10">
        <v>50368.733570022654</v>
      </c>
      <c r="D29" s="10">
        <v>31605.669011271497</v>
      </c>
      <c r="E29" s="10">
        <v>765247</v>
      </c>
      <c r="F29" s="10">
        <v>54.976503148969016</v>
      </c>
      <c r="G29" s="10">
        <v>313.65538441483534</v>
      </c>
      <c r="H29" s="10">
        <v>17264.02</v>
      </c>
      <c r="I29" s="10">
        <v>11983.54</v>
      </c>
      <c r="J29" s="10">
        <v>5280.48</v>
      </c>
      <c r="K29" s="10">
        <v>2942.1680000000001</v>
      </c>
      <c r="L29" s="10">
        <v>16977.89</v>
      </c>
      <c r="M29" s="10">
        <v>5625.9560000000001</v>
      </c>
      <c r="N29" s="10">
        <v>2610.0479999999998</v>
      </c>
      <c r="O29" s="10">
        <v>1403.346</v>
      </c>
      <c r="P29" s="10">
        <v>7338.5370000000003</v>
      </c>
      <c r="Q29" s="10">
        <v>286.13000000000102</v>
      </c>
      <c r="R29" s="10"/>
      <c r="S29" s="10">
        <v>48214</v>
      </c>
      <c r="T29" s="10">
        <v>1644.443</v>
      </c>
      <c r="U29" s="10">
        <v>39073.51</v>
      </c>
      <c r="V29" s="10">
        <v>26816.51</v>
      </c>
      <c r="W29" s="11">
        <v>4.3601599999999996</v>
      </c>
      <c r="Y29" s="12"/>
      <c r="Z29" s="12"/>
      <c r="AA29" s="12"/>
      <c r="AB29" s="12"/>
      <c r="AC29" s="12"/>
    </row>
    <row r="30" spans="1:29" x14ac:dyDescent="0.25">
      <c r="A30" s="1">
        <f t="shared" si="0"/>
        <v>2033</v>
      </c>
      <c r="B30">
        <v>48580</v>
      </c>
      <c r="C30" s="10">
        <v>51546.470325777016</v>
      </c>
      <c r="D30" s="10">
        <v>31710.461195332904</v>
      </c>
      <c r="E30" s="10">
        <v>764222</v>
      </c>
      <c r="F30" s="10">
        <v>55.518181360522</v>
      </c>
      <c r="G30" s="10">
        <v>311.64955547124765</v>
      </c>
      <c r="H30" s="10">
        <v>17703.98</v>
      </c>
      <c r="I30" s="10">
        <v>12263.74</v>
      </c>
      <c r="J30" s="10">
        <v>5440.2359999999999</v>
      </c>
      <c r="K30" s="10">
        <v>3043.8710000000001</v>
      </c>
      <c r="L30" s="10">
        <v>17458.12</v>
      </c>
      <c r="M30" s="10">
        <v>5855.3490000000002</v>
      </c>
      <c r="N30" s="10">
        <v>2662.7069999999999</v>
      </c>
      <c r="O30" s="10">
        <v>1429.9369999999999</v>
      </c>
      <c r="P30" s="10">
        <v>7510.1289999999999</v>
      </c>
      <c r="Q30" s="10">
        <v>245.86000000000058</v>
      </c>
      <c r="R30" s="10"/>
      <c r="S30" s="10">
        <v>48580</v>
      </c>
      <c r="T30" s="10">
        <v>1709.116</v>
      </c>
      <c r="U30" s="10">
        <v>40536.769999999997</v>
      </c>
      <c r="V30" s="10">
        <v>28279.77</v>
      </c>
      <c r="W30" s="11">
        <v>4.3741000000000003</v>
      </c>
      <c r="Y30" s="12"/>
      <c r="Z30" s="12"/>
      <c r="AA30" s="12"/>
      <c r="AB30" s="12"/>
      <c r="AC30" s="12"/>
    </row>
    <row r="31" spans="1:29" x14ac:dyDescent="0.25">
      <c r="A31" s="1">
        <f t="shared" si="0"/>
        <v>2034</v>
      </c>
      <c r="B31">
        <v>48945</v>
      </c>
      <c r="C31" s="10">
        <v>52755.995035350817</v>
      </c>
      <c r="D31" s="10">
        <v>31818.183819039645</v>
      </c>
      <c r="E31" s="10">
        <v>763003</v>
      </c>
      <c r="F31" s="10">
        <v>56.061986225914175</v>
      </c>
      <c r="G31" s="10">
        <v>309.71326090023115</v>
      </c>
      <c r="H31" s="10">
        <v>18160.54</v>
      </c>
      <c r="I31" s="10">
        <v>12551.51</v>
      </c>
      <c r="J31" s="10">
        <v>5609.0379999999996</v>
      </c>
      <c r="K31" s="10">
        <v>3152.855</v>
      </c>
      <c r="L31" s="10">
        <v>17950.259999999998</v>
      </c>
      <c r="M31" s="10">
        <v>6087.6350000000002</v>
      </c>
      <c r="N31" s="10">
        <v>2718.165</v>
      </c>
      <c r="O31" s="10">
        <v>1458.1079999999999</v>
      </c>
      <c r="P31" s="10">
        <v>7686.3519999999999</v>
      </c>
      <c r="Q31" s="10">
        <v>210.28000000000247</v>
      </c>
      <c r="R31" s="10"/>
      <c r="S31" s="10">
        <v>48945</v>
      </c>
      <c r="T31" s="10">
        <v>1777.643</v>
      </c>
      <c r="U31" s="10">
        <v>42104.13</v>
      </c>
      <c r="V31" s="10">
        <v>29847.13</v>
      </c>
      <c r="W31" s="11">
        <v>4.3852599999999997</v>
      </c>
      <c r="Y31" s="12"/>
      <c r="Z31" s="12"/>
      <c r="AA31" s="12"/>
      <c r="AB31" s="12"/>
      <c r="AC31" s="12"/>
    </row>
    <row r="32" spans="1:29" x14ac:dyDescent="0.25">
      <c r="A32" s="1">
        <f t="shared" si="0"/>
        <v>2035</v>
      </c>
      <c r="B32">
        <v>49310</v>
      </c>
      <c r="C32" s="10">
        <v>53996.818199064386</v>
      </c>
      <c r="D32" s="10">
        <v>31927.984388832338</v>
      </c>
      <c r="E32" s="10">
        <v>761606</v>
      </c>
      <c r="F32" s="10">
        <v>56.607216321827401</v>
      </c>
      <c r="G32" s="10">
        <v>307.85074004702341</v>
      </c>
      <c r="H32" s="10">
        <v>18630.009999999998</v>
      </c>
      <c r="I32" s="10">
        <v>12846.72</v>
      </c>
      <c r="J32" s="10">
        <v>5783.2870000000003</v>
      </c>
      <c r="K32" s="10">
        <v>3265.8679999999999</v>
      </c>
      <c r="L32" s="10">
        <v>18452.03</v>
      </c>
      <c r="M32" s="10">
        <v>6324.8119999999999</v>
      </c>
      <c r="N32" s="10">
        <v>2773.076</v>
      </c>
      <c r="O32" s="10">
        <v>1487.002</v>
      </c>
      <c r="P32" s="10">
        <v>7867.1350000000002</v>
      </c>
      <c r="Q32" s="10">
        <v>177.97999999999956</v>
      </c>
      <c r="R32" s="10"/>
      <c r="S32" s="10">
        <v>49310</v>
      </c>
      <c r="T32" s="10">
        <v>1850.133</v>
      </c>
      <c r="U32" s="10">
        <v>43776.28</v>
      </c>
      <c r="V32" s="10">
        <v>31519.279999999999</v>
      </c>
      <c r="W32" s="11">
        <v>4.3941800000000004</v>
      </c>
      <c r="Y32" s="12"/>
      <c r="Z32" s="12"/>
      <c r="AA32" s="12"/>
      <c r="AB32" s="12"/>
      <c r="AC32" s="12"/>
    </row>
    <row r="33" spans="1:29" x14ac:dyDescent="0.25">
      <c r="A33" s="1">
        <f t="shared" si="0"/>
        <v>2036</v>
      </c>
      <c r="B33">
        <v>49675</v>
      </c>
      <c r="C33" s="10">
        <v>55258.595789486353</v>
      </c>
      <c r="D33" s="10">
        <v>32033.393088201599</v>
      </c>
      <c r="E33" s="10">
        <v>760029</v>
      </c>
      <c r="F33" s="10">
        <v>57.155619206641589</v>
      </c>
      <c r="G33" s="10">
        <v>305.9909649759673</v>
      </c>
      <c r="H33" s="10">
        <v>19109.259999999998</v>
      </c>
      <c r="I33" s="10">
        <v>13146.92</v>
      </c>
      <c r="J33" s="10">
        <v>5962.3419999999996</v>
      </c>
      <c r="K33" s="10">
        <v>3382.5349999999999</v>
      </c>
      <c r="L33" s="10">
        <v>18954.990000000002</v>
      </c>
      <c r="M33" s="10">
        <v>6560.5029999999997</v>
      </c>
      <c r="N33" s="10">
        <v>2827.498</v>
      </c>
      <c r="O33" s="10">
        <v>1516.02</v>
      </c>
      <c r="P33" s="10">
        <v>8050.9709999999995</v>
      </c>
      <c r="Q33" s="10">
        <v>154.2699999999968</v>
      </c>
      <c r="R33" s="10"/>
      <c r="S33" s="10">
        <v>49675</v>
      </c>
      <c r="T33" s="10">
        <v>1926.7360000000001</v>
      </c>
      <c r="U33" s="10">
        <v>45548.75</v>
      </c>
      <c r="V33" s="10">
        <v>33291.75</v>
      </c>
      <c r="W33" s="11">
        <v>4.4013200000000001</v>
      </c>
      <c r="Y33" s="12"/>
      <c r="Z33" s="12"/>
      <c r="AA33" s="12"/>
      <c r="AB33" s="12"/>
      <c r="AC33" s="12"/>
    </row>
    <row r="34" spans="1:29" x14ac:dyDescent="0.25">
      <c r="A34" s="1">
        <f t="shared" si="0"/>
        <v>2037</v>
      </c>
      <c r="B34">
        <v>50041</v>
      </c>
      <c r="C34" s="10">
        <v>56596.859886612467</v>
      </c>
      <c r="D34" s="10">
        <v>32165.877191697076</v>
      </c>
      <c r="E34" s="10">
        <v>758274</v>
      </c>
      <c r="F34" s="10">
        <v>57.708366349774337</v>
      </c>
      <c r="G34" s="10">
        <v>304.37892354885605</v>
      </c>
      <c r="H34" s="10">
        <v>19609.03</v>
      </c>
      <c r="I34" s="10">
        <v>13465.31</v>
      </c>
      <c r="J34" s="10">
        <v>6143.7160000000003</v>
      </c>
      <c r="K34" s="10">
        <v>3499.2280000000001</v>
      </c>
      <c r="L34" s="10">
        <v>19487.89</v>
      </c>
      <c r="M34" s="10">
        <v>6809.9120000000003</v>
      </c>
      <c r="N34" s="10">
        <v>2884.1480000000001</v>
      </c>
      <c r="O34" s="10">
        <v>1547.875</v>
      </c>
      <c r="P34" s="10">
        <v>8245.9519999999993</v>
      </c>
      <c r="Q34" s="10">
        <v>121.13999999999942</v>
      </c>
      <c r="R34" s="10"/>
      <c r="S34" s="10">
        <v>50041</v>
      </c>
      <c r="T34" s="10">
        <v>2007.35</v>
      </c>
      <c r="U34" s="10">
        <v>47434.96</v>
      </c>
      <c r="V34" s="10">
        <v>35177.96</v>
      </c>
      <c r="W34" s="11">
        <v>4.4070400000000003</v>
      </c>
      <c r="Y34" s="12"/>
      <c r="Z34" s="12"/>
      <c r="AA34" s="12"/>
      <c r="AB34" s="12"/>
      <c r="AC34" s="12"/>
    </row>
    <row r="35" spans="1:29" x14ac:dyDescent="0.25">
      <c r="A35" s="1">
        <f t="shared" si="0"/>
        <v>2038</v>
      </c>
      <c r="B35">
        <v>50406</v>
      </c>
      <c r="C35" s="10">
        <v>57977.016092881808</v>
      </c>
      <c r="D35" s="10">
        <v>32304.188688587172</v>
      </c>
      <c r="E35" s="10">
        <v>756360</v>
      </c>
      <c r="F35" s="10">
        <v>58.266128648550676</v>
      </c>
      <c r="G35" s="10">
        <v>302.80991887603057</v>
      </c>
      <c r="H35" s="10">
        <v>20122.73</v>
      </c>
      <c r="I35" s="10">
        <v>13793.67</v>
      </c>
      <c r="J35" s="10">
        <v>6329.0590000000002</v>
      </c>
      <c r="K35" s="10">
        <v>3617.8969999999999</v>
      </c>
      <c r="L35" s="10">
        <v>20034.38</v>
      </c>
      <c r="M35" s="10">
        <v>7064.2960000000003</v>
      </c>
      <c r="N35" s="10">
        <v>2941.4349999999999</v>
      </c>
      <c r="O35" s="10">
        <v>1581.6120000000001</v>
      </c>
      <c r="P35" s="10">
        <v>8447.0349999999999</v>
      </c>
      <c r="Q35" s="10">
        <v>88.349999999998545</v>
      </c>
      <c r="R35" s="10"/>
      <c r="S35" s="10">
        <v>50406</v>
      </c>
      <c r="T35" s="10">
        <v>2092.643</v>
      </c>
      <c r="U35" s="10">
        <v>49439.25</v>
      </c>
      <c r="V35" s="10">
        <v>37182.25</v>
      </c>
      <c r="W35" s="11">
        <v>4.4116099999999996</v>
      </c>
      <c r="Y35" s="12"/>
      <c r="Z35" s="12"/>
      <c r="AA35" s="12"/>
      <c r="AB35" s="12"/>
      <c r="AC35" s="12"/>
    </row>
    <row r="36" spans="1:29" x14ac:dyDescent="0.25">
      <c r="A36" s="1">
        <f t="shared" si="0"/>
        <v>2039</v>
      </c>
      <c r="B36">
        <v>50771</v>
      </c>
      <c r="C36" s="10">
        <v>59428.029172539602</v>
      </c>
      <c r="D36" s="10">
        <v>32463.40336288228</v>
      </c>
      <c r="E36" s="10">
        <v>754285</v>
      </c>
      <c r="F36" s="10">
        <v>58.828297717408347</v>
      </c>
      <c r="G36" s="10">
        <v>301.43348608435963</v>
      </c>
      <c r="H36" s="10">
        <v>20657.78</v>
      </c>
      <c r="I36" s="10">
        <v>14138.89</v>
      </c>
      <c r="J36" s="10">
        <v>6518.8860000000004</v>
      </c>
      <c r="K36" s="10">
        <v>3738.6410000000001</v>
      </c>
      <c r="L36" s="10">
        <v>20602.64</v>
      </c>
      <c r="M36" s="10">
        <v>7324.5420000000004</v>
      </c>
      <c r="N36" s="10">
        <v>3001.386</v>
      </c>
      <c r="O36" s="10">
        <v>1618.2719999999999</v>
      </c>
      <c r="P36" s="10">
        <v>8658.4419999999991</v>
      </c>
      <c r="Q36" s="10">
        <v>55.139999999999418</v>
      </c>
      <c r="R36" s="10"/>
      <c r="S36" s="10">
        <v>50771</v>
      </c>
      <c r="T36" s="10">
        <v>2182.8719999999998</v>
      </c>
      <c r="U36" s="10">
        <v>51566.99</v>
      </c>
      <c r="V36" s="10">
        <v>39309.99</v>
      </c>
      <c r="W36" s="11">
        <v>4.41526</v>
      </c>
      <c r="Y36" s="12"/>
      <c r="Z36" s="12"/>
      <c r="AA36" s="12"/>
      <c r="AB36" s="12"/>
      <c r="AC36" s="12"/>
    </row>
    <row r="37" spans="1:29" x14ac:dyDescent="0.25">
      <c r="A37" s="1">
        <f t="shared" si="0"/>
        <v>2040</v>
      </c>
      <c r="B37">
        <v>51136</v>
      </c>
      <c r="C37" s="10">
        <v>60885.319245767882</v>
      </c>
      <c r="D37" s="10">
        <v>32607.322392131682</v>
      </c>
      <c r="E37" s="10">
        <v>752060</v>
      </c>
      <c r="F37" s="10">
        <v>59.39370099104034</v>
      </c>
      <c r="G37" s="10">
        <v>299.92263175836774</v>
      </c>
      <c r="H37" s="10">
        <v>21198.69</v>
      </c>
      <c r="I37" s="10">
        <v>14485.6</v>
      </c>
      <c r="J37" s="10">
        <v>6713.0810000000001</v>
      </c>
      <c r="K37" s="10">
        <v>3862.73</v>
      </c>
      <c r="L37" s="10">
        <v>21174.79</v>
      </c>
      <c r="M37" s="10">
        <v>7588.6080000000002</v>
      </c>
      <c r="N37" s="10">
        <v>3060.6970000000001</v>
      </c>
      <c r="O37" s="10">
        <v>1654.7249999999999</v>
      </c>
      <c r="P37" s="10">
        <v>8870.7639999999992</v>
      </c>
      <c r="Q37" s="10">
        <v>23.899999999997817</v>
      </c>
      <c r="R37" s="10"/>
      <c r="S37" s="10">
        <v>51136</v>
      </c>
      <c r="T37" s="10">
        <v>2278.3249999999998</v>
      </c>
      <c r="U37" s="10">
        <v>53821.41</v>
      </c>
      <c r="V37" s="10">
        <v>41564.410000000003</v>
      </c>
      <c r="W37" s="11">
        <v>4.4181900000000001</v>
      </c>
      <c r="Y37" s="12"/>
      <c r="Z37" s="12"/>
      <c r="AA37" s="12"/>
      <c r="AB37" s="12"/>
      <c r="AC37" s="12"/>
    </row>
    <row r="38" spans="1:29" x14ac:dyDescent="0.25">
      <c r="A38" s="1">
        <f t="shared" si="0"/>
        <v>2041</v>
      </c>
      <c r="B38">
        <v>51502</v>
      </c>
      <c r="C38" s="10">
        <v>62360.569185260632</v>
      </c>
      <c r="D38" s="10">
        <v>32742.547181266818</v>
      </c>
      <c r="E38" s="10">
        <v>749684</v>
      </c>
      <c r="F38" s="10">
        <v>59.964017573148283</v>
      </c>
      <c r="G38" s="10">
        <v>298.32683683828225</v>
      </c>
      <c r="H38" s="10">
        <v>21744.1</v>
      </c>
      <c r="I38" s="10">
        <v>14836.59</v>
      </c>
      <c r="J38" s="10">
        <v>6907.5069999999996</v>
      </c>
      <c r="K38" s="10">
        <v>3986.0740000000001</v>
      </c>
      <c r="L38" s="10">
        <v>21747.09</v>
      </c>
      <c r="M38" s="10">
        <v>7847.402</v>
      </c>
      <c r="N38" s="10">
        <v>3121.8910000000001</v>
      </c>
      <c r="O38" s="10">
        <v>1692.097</v>
      </c>
      <c r="P38" s="10">
        <v>9085.7029999999995</v>
      </c>
      <c r="Q38" s="10">
        <v>-2.9900000000016007</v>
      </c>
      <c r="R38" s="10"/>
      <c r="S38" s="10">
        <v>51502</v>
      </c>
      <c r="T38" s="10">
        <v>2379.1889999999999</v>
      </c>
      <c r="U38" s="10">
        <v>56203.59</v>
      </c>
      <c r="V38" s="10">
        <v>43946.59</v>
      </c>
      <c r="W38" s="11">
        <v>4.4205300000000003</v>
      </c>
      <c r="Y38" s="12"/>
      <c r="Z38" s="12"/>
      <c r="AA38" s="12"/>
      <c r="AB38" s="12"/>
      <c r="AC38" s="12"/>
    </row>
    <row r="39" spans="1:29" x14ac:dyDescent="0.25">
      <c r="A39" s="1">
        <f t="shared" si="0"/>
        <v>2042</v>
      </c>
      <c r="B39">
        <v>51867</v>
      </c>
      <c r="C39" s="10">
        <v>63888.114198972042</v>
      </c>
      <c r="D39" s="10">
        <v>32886.849421102299</v>
      </c>
      <c r="E39" s="10">
        <v>747190</v>
      </c>
      <c r="F39" s="10">
        <v>60.539140113857336</v>
      </c>
      <c r="G39" s="10">
        <v>296.78977130211268</v>
      </c>
      <c r="H39" s="10">
        <v>22303.38</v>
      </c>
      <c r="I39" s="10">
        <v>15200.02</v>
      </c>
      <c r="J39" s="10">
        <v>7103.3620000000001</v>
      </c>
      <c r="K39" s="10">
        <v>4109.0659999999998</v>
      </c>
      <c r="L39" s="10">
        <v>22338.46</v>
      </c>
      <c r="M39" s="10">
        <v>8112.7969999999996</v>
      </c>
      <c r="N39" s="10">
        <v>3186.6170000000002</v>
      </c>
      <c r="O39" s="10">
        <v>1730.7819999999999</v>
      </c>
      <c r="P39" s="10">
        <v>9308.26</v>
      </c>
      <c r="Q39" s="10">
        <v>-35.079999999998108</v>
      </c>
      <c r="R39" s="10"/>
      <c r="S39" s="10">
        <v>51867</v>
      </c>
      <c r="T39" s="10">
        <v>2485.5459999999998</v>
      </c>
      <c r="U39" s="10">
        <v>58724.22</v>
      </c>
      <c r="V39" s="10">
        <v>46467.22</v>
      </c>
      <c r="W39" s="11">
        <v>4.4223999999999997</v>
      </c>
      <c r="Y39" s="12"/>
      <c r="Z39" s="12"/>
      <c r="AA39" s="12"/>
      <c r="AB39" s="12"/>
      <c r="AC39" s="12"/>
    </row>
    <row r="40" spans="1:29" x14ac:dyDescent="0.25">
      <c r="A40" s="1">
        <f t="shared" si="0"/>
        <v>2043</v>
      </c>
      <c r="B40">
        <v>52232</v>
      </c>
      <c r="C40" s="10">
        <v>65472.168061984208</v>
      </c>
      <c r="D40" s="10">
        <v>33041.427477440113</v>
      </c>
      <c r="E40" s="10">
        <v>744573</v>
      </c>
      <c r="F40" s="10">
        <v>61.120226077101414</v>
      </c>
      <c r="G40" s="10">
        <v>295.33352629767381</v>
      </c>
      <c r="H40" s="10">
        <v>22878.54</v>
      </c>
      <c r="I40" s="10">
        <v>15576.89</v>
      </c>
      <c r="J40" s="10">
        <v>7301.6459999999997</v>
      </c>
      <c r="K40" s="10">
        <v>4232.5069999999996</v>
      </c>
      <c r="L40" s="10">
        <v>22950.06</v>
      </c>
      <c r="M40" s="10">
        <v>8382.6309999999994</v>
      </c>
      <c r="N40" s="10">
        <v>3255.9430000000002</v>
      </c>
      <c r="O40" s="10">
        <v>1772.434</v>
      </c>
      <c r="P40" s="10">
        <v>9539.0509999999995</v>
      </c>
      <c r="Q40" s="10">
        <v>-71.520000000000437</v>
      </c>
      <c r="R40" s="10"/>
      <c r="S40" s="10">
        <v>52232</v>
      </c>
      <c r="T40" s="10">
        <v>2597.8969999999999</v>
      </c>
      <c r="U40" s="10">
        <v>61393.63</v>
      </c>
      <c r="V40" s="10">
        <v>49136.63</v>
      </c>
      <c r="W40" s="11">
        <v>4.4238900000000001</v>
      </c>
      <c r="Y40" s="12"/>
      <c r="Z40" s="12"/>
      <c r="AA40" s="12"/>
      <c r="AB40" s="12"/>
      <c r="AC40" s="12"/>
    </row>
    <row r="41" spans="1:29" x14ac:dyDescent="0.25">
      <c r="A41" s="1">
        <f t="shared" si="0"/>
        <v>2044</v>
      </c>
      <c r="B41">
        <v>52597</v>
      </c>
      <c r="C41" s="10">
        <v>67111.438798715302</v>
      </c>
      <c r="D41" s="10">
        <v>33204.615738662884</v>
      </c>
      <c r="E41" s="10">
        <v>741838</v>
      </c>
      <c r="F41" s="10">
        <v>61.706201279759689</v>
      </c>
      <c r="G41" s="10">
        <v>293.95548987666803</v>
      </c>
      <c r="H41" s="10">
        <v>23470.76</v>
      </c>
      <c r="I41" s="10">
        <v>15966.9</v>
      </c>
      <c r="J41" s="10">
        <v>7503.8559999999998</v>
      </c>
      <c r="K41" s="10">
        <v>4357.8590000000004</v>
      </c>
      <c r="L41" s="10">
        <v>23576.75</v>
      </c>
      <c r="M41" s="10">
        <v>8652.7849999999999</v>
      </c>
      <c r="N41" s="10">
        <v>3330.0259999999998</v>
      </c>
      <c r="O41" s="10">
        <v>1816.0509999999999</v>
      </c>
      <c r="P41" s="10">
        <v>9777.8870000000006</v>
      </c>
      <c r="Q41" s="10">
        <v>-105.9900000000016</v>
      </c>
      <c r="R41" s="10"/>
      <c r="S41" s="10">
        <v>52597</v>
      </c>
      <c r="T41" s="10">
        <v>2716.7249999999999</v>
      </c>
      <c r="U41" s="10">
        <v>64216.35</v>
      </c>
      <c r="V41" s="10">
        <v>51959.35</v>
      </c>
      <c r="W41" s="11">
        <v>4.42509</v>
      </c>
      <c r="Y41" s="12"/>
      <c r="Z41" s="12"/>
      <c r="AA41" s="12"/>
      <c r="AB41" s="12"/>
      <c r="AC41" s="12"/>
    </row>
    <row r="42" spans="1:29" x14ac:dyDescent="0.25">
      <c r="A42" s="1">
        <f t="shared" si="0"/>
        <v>2045</v>
      </c>
      <c r="B42">
        <v>52963</v>
      </c>
      <c r="C42" s="10">
        <v>68750.511677398463</v>
      </c>
      <c r="D42" s="10">
        <v>33348.603320230111</v>
      </c>
      <c r="E42" s="10">
        <v>738989</v>
      </c>
      <c r="F42" s="10">
        <v>62.296236316475472</v>
      </c>
      <c r="G42" s="10">
        <v>292.41913930193749</v>
      </c>
      <c r="H42" s="10">
        <v>24065.200000000001</v>
      </c>
      <c r="I42" s="10">
        <v>16356.86</v>
      </c>
      <c r="J42" s="10">
        <v>7708.34</v>
      </c>
      <c r="K42" s="10">
        <v>4484.7110000000002</v>
      </c>
      <c r="L42" s="10">
        <v>24207.45</v>
      </c>
      <c r="M42" s="10">
        <v>8925.6990000000005</v>
      </c>
      <c r="N42" s="10">
        <v>3406.29</v>
      </c>
      <c r="O42" s="10">
        <v>1858.771</v>
      </c>
      <c r="P42" s="10">
        <v>10016.69</v>
      </c>
      <c r="Q42" s="10">
        <v>-142.25</v>
      </c>
      <c r="R42" s="10"/>
      <c r="S42" s="10">
        <v>52963</v>
      </c>
      <c r="T42" s="10">
        <v>2842.248</v>
      </c>
      <c r="U42" s="10">
        <v>67200.850000000006</v>
      </c>
      <c r="V42" s="10">
        <v>54943.85</v>
      </c>
      <c r="W42" s="11">
        <v>4.42605</v>
      </c>
      <c r="Y42" s="12"/>
      <c r="Z42" s="12"/>
      <c r="AA42" s="12"/>
      <c r="AB42" s="12"/>
      <c r="AC42" s="12"/>
    </row>
    <row r="43" spans="1:29" x14ac:dyDescent="0.25">
      <c r="A43" s="1">
        <f t="shared" si="0"/>
        <v>2046</v>
      </c>
      <c r="B43">
        <v>53328</v>
      </c>
      <c r="C43" s="10">
        <v>70445.471517164289</v>
      </c>
      <c r="D43" s="10">
        <v>33500.752680681944</v>
      </c>
      <c r="E43" s="10">
        <v>736061</v>
      </c>
      <c r="F43" s="10">
        <v>62.8917207390664</v>
      </c>
      <c r="G43" s="10">
        <v>290.94900056008686</v>
      </c>
      <c r="H43" s="10">
        <v>24673.53</v>
      </c>
      <c r="I43" s="10">
        <v>16760.12</v>
      </c>
      <c r="J43" s="10">
        <v>7913.415</v>
      </c>
      <c r="K43" s="10">
        <v>4610.5119999999997</v>
      </c>
      <c r="L43" s="10">
        <v>24852.62</v>
      </c>
      <c r="M43" s="10">
        <v>9198.4609999999993</v>
      </c>
      <c r="N43" s="10">
        <v>3487.799</v>
      </c>
      <c r="O43" s="10">
        <v>1902.721</v>
      </c>
      <c r="P43" s="10">
        <v>10263.64</v>
      </c>
      <c r="Q43" s="10">
        <v>-179.09000000000015</v>
      </c>
      <c r="R43" s="10"/>
      <c r="S43" s="10">
        <v>53328</v>
      </c>
      <c r="T43" s="10">
        <v>2974.8589999999999</v>
      </c>
      <c r="U43" s="10">
        <v>70354.8</v>
      </c>
      <c r="V43" s="10">
        <v>58097.8</v>
      </c>
      <c r="W43" s="11">
        <v>4.4268200000000002</v>
      </c>
      <c r="Y43" s="12"/>
      <c r="Z43" s="12"/>
      <c r="AA43" s="12"/>
      <c r="AB43" s="12"/>
      <c r="AC43" s="12"/>
    </row>
    <row r="44" spans="1:29" x14ac:dyDescent="0.25">
      <c r="A44" s="1">
        <f t="shared" si="0"/>
        <v>2047</v>
      </c>
      <c r="B44">
        <v>53693</v>
      </c>
      <c r="C44" s="10">
        <v>72190.137555994617</v>
      </c>
      <c r="D44" s="10">
        <v>33657.288422185658</v>
      </c>
      <c r="E44" s="10">
        <v>733030</v>
      </c>
      <c r="F44" s="10">
        <v>63.492976842998431</v>
      </c>
      <c r="G44" s="10">
        <v>289.50363241287425</v>
      </c>
      <c r="H44" s="10">
        <v>25294.85</v>
      </c>
      <c r="I44" s="10">
        <v>17175.2</v>
      </c>
      <c r="J44" s="10">
        <v>8119.643</v>
      </c>
      <c r="K44" s="10">
        <v>4735.8909999999996</v>
      </c>
      <c r="L44" s="10">
        <v>25511.919999999998</v>
      </c>
      <c r="M44" s="10">
        <v>9471.9930000000004</v>
      </c>
      <c r="N44" s="10">
        <v>3574.1289999999999</v>
      </c>
      <c r="O44" s="10">
        <v>1947.972</v>
      </c>
      <c r="P44" s="10">
        <v>10517.83</v>
      </c>
      <c r="Q44" s="10">
        <v>-217.06999999999971</v>
      </c>
      <c r="R44" s="10"/>
      <c r="S44" s="10">
        <v>53693</v>
      </c>
      <c r="T44" s="10">
        <v>3114.91</v>
      </c>
      <c r="U44" s="10">
        <v>73686.78</v>
      </c>
      <c r="V44" s="10">
        <v>61429.78</v>
      </c>
      <c r="W44" s="11">
        <v>4.4274300000000002</v>
      </c>
      <c r="Y44" s="12"/>
      <c r="Z44" s="12"/>
      <c r="AA44" s="12"/>
      <c r="AB44" s="12"/>
      <c r="AC44" s="12"/>
    </row>
    <row r="45" spans="1:29" x14ac:dyDescent="0.25">
      <c r="A45" s="1">
        <f t="shared" si="0"/>
        <v>2048</v>
      </c>
      <c r="B45">
        <v>54058</v>
      </c>
      <c r="C45" s="10">
        <v>73991.036886409114</v>
      </c>
      <c r="D45" s="10">
        <v>33820.518891468266</v>
      </c>
      <c r="E45" s="10">
        <v>729944</v>
      </c>
      <c r="F45" s="10">
        <v>64.100732240795651</v>
      </c>
      <c r="G45" s="10">
        <v>288.10974805502434</v>
      </c>
      <c r="H45" s="10">
        <v>25930.41</v>
      </c>
      <c r="I45" s="10">
        <v>17603.669999999998</v>
      </c>
      <c r="J45" s="10">
        <v>8326.7469999999994</v>
      </c>
      <c r="K45" s="10">
        <v>4860.1329999999998</v>
      </c>
      <c r="L45" s="10">
        <v>26187</v>
      </c>
      <c r="M45" s="10">
        <v>9746.7540000000008</v>
      </c>
      <c r="N45" s="10">
        <v>3665.7460000000001</v>
      </c>
      <c r="O45" s="10">
        <v>1994.277</v>
      </c>
      <c r="P45" s="10">
        <v>10780.22</v>
      </c>
      <c r="Q45" s="10">
        <v>-256.59000000000015</v>
      </c>
      <c r="R45" s="10"/>
      <c r="S45" s="10">
        <v>54058</v>
      </c>
      <c r="T45" s="10">
        <v>3262.7919999999999</v>
      </c>
      <c r="U45" s="10">
        <v>77206.16</v>
      </c>
      <c r="V45" s="10">
        <v>64949.16</v>
      </c>
      <c r="W45" s="11">
        <v>4.4279199999999994</v>
      </c>
      <c r="Y45" s="12"/>
      <c r="Z45" s="12"/>
      <c r="AA45" s="12"/>
      <c r="AB45" s="12"/>
      <c r="AC45" s="12"/>
    </row>
    <row r="46" spans="1:29" x14ac:dyDescent="0.25">
      <c r="A46" s="1">
        <f t="shared" si="0"/>
        <v>2049</v>
      </c>
      <c r="B46">
        <v>54424</v>
      </c>
      <c r="C46" s="10">
        <v>75816.317625304058</v>
      </c>
      <c r="D46" s="10">
        <v>33975.321403257003</v>
      </c>
      <c r="E46" s="10">
        <v>726808</v>
      </c>
      <c r="F46" s="10">
        <v>64.713536085748444</v>
      </c>
      <c r="G46" s="10">
        <v>286.65725132118666</v>
      </c>
      <c r="H46" s="10">
        <v>26573.98</v>
      </c>
      <c r="I46" s="10">
        <v>18037.93</v>
      </c>
      <c r="J46" s="10">
        <v>8536.0490000000009</v>
      </c>
      <c r="K46" s="10">
        <v>4985.1530000000002</v>
      </c>
      <c r="L46" s="10">
        <v>26866.83</v>
      </c>
      <c r="M46" s="10">
        <v>10017.99</v>
      </c>
      <c r="N46" s="10">
        <v>3760.471</v>
      </c>
      <c r="O46" s="10">
        <v>2042.223</v>
      </c>
      <c r="P46" s="10">
        <v>11046.15</v>
      </c>
      <c r="Q46" s="10">
        <v>-292.85000000000218</v>
      </c>
      <c r="R46" s="10"/>
      <c r="S46" s="10">
        <v>54424</v>
      </c>
      <c r="T46" s="10">
        <v>3418.931</v>
      </c>
      <c r="U46" s="10">
        <v>80917.94</v>
      </c>
      <c r="V46" s="10">
        <v>68660.94</v>
      </c>
      <c r="W46" s="11">
        <v>4.4283099999999997</v>
      </c>
      <c r="Y46" s="12"/>
      <c r="Z46" s="12"/>
      <c r="AA46" s="12"/>
      <c r="AB46" s="12"/>
      <c r="AC46" s="12"/>
    </row>
    <row r="47" spans="1:29" x14ac:dyDescent="0.25">
      <c r="A47" s="1">
        <f t="shared" si="0"/>
        <v>2050</v>
      </c>
      <c r="B47">
        <v>54789</v>
      </c>
      <c r="C47" s="10">
        <v>77662.57885790171</v>
      </c>
      <c r="D47" s="10">
        <v>34120.278711326115</v>
      </c>
      <c r="E47" s="10">
        <v>723602</v>
      </c>
      <c r="F47" s="10">
        <v>65.331561304222205</v>
      </c>
      <c r="G47" s="10">
        <v>285.1371171076504</v>
      </c>
      <c r="H47" s="10">
        <v>27224.560000000001</v>
      </c>
      <c r="I47" s="10">
        <v>18477.189999999999</v>
      </c>
      <c r="J47" s="10">
        <v>8747.3729999999996</v>
      </c>
      <c r="K47" s="10">
        <v>5111.1090000000004</v>
      </c>
      <c r="L47" s="10">
        <v>27556.16</v>
      </c>
      <c r="M47" s="10">
        <v>10291.64</v>
      </c>
      <c r="N47" s="10">
        <v>3858.172</v>
      </c>
      <c r="O47" s="10">
        <v>2091.1959999999999</v>
      </c>
      <c r="P47" s="10">
        <v>11315.15</v>
      </c>
      <c r="Q47" s="10">
        <v>-331.59999999999854</v>
      </c>
      <c r="R47" s="10"/>
      <c r="S47" s="10">
        <v>54789</v>
      </c>
      <c r="T47" s="10">
        <v>3583.5540000000001</v>
      </c>
      <c r="U47" s="10">
        <v>84833.09</v>
      </c>
      <c r="V47" s="10">
        <v>72576.09</v>
      </c>
      <c r="W47" s="11">
        <v>4.4286300000000001</v>
      </c>
      <c r="Y47" s="12"/>
      <c r="Z47" s="12"/>
      <c r="AA47" s="12"/>
      <c r="AB47" s="12"/>
      <c r="AC47" s="12"/>
    </row>
    <row r="48" spans="1:29" x14ac:dyDescent="0.25">
      <c r="A48" s="1">
        <f t="shared" si="0"/>
        <v>2051</v>
      </c>
      <c r="B48">
        <v>55154</v>
      </c>
      <c r="C48" s="10">
        <v>79551.979436699286</v>
      </c>
      <c r="D48" s="10">
        <v>34265.069542138452</v>
      </c>
      <c r="E48" s="10">
        <v>720375</v>
      </c>
      <c r="F48" s="10">
        <v>65.954835830795687</v>
      </c>
      <c r="G48" s="10">
        <v>283.62413773494558</v>
      </c>
      <c r="H48" s="10">
        <v>27840.44</v>
      </c>
      <c r="I48" s="10">
        <v>18926.71</v>
      </c>
      <c r="J48" s="10">
        <v>8913.7309999999998</v>
      </c>
      <c r="K48" s="10">
        <v>5190.5929999999998</v>
      </c>
      <c r="L48" s="10">
        <v>28252.03</v>
      </c>
      <c r="M48" s="10">
        <v>10560.28</v>
      </c>
      <c r="N48" s="10">
        <v>3959.5569999999998</v>
      </c>
      <c r="O48" s="10">
        <v>2141.7660000000001</v>
      </c>
      <c r="P48" s="10">
        <v>11590.43</v>
      </c>
      <c r="Q48" s="10">
        <v>-411.59000000000015</v>
      </c>
      <c r="R48" s="10"/>
      <c r="S48" s="10">
        <v>55154</v>
      </c>
      <c r="T48" s="10">
        <v>3757.1550000000002</v>
      </c>
      <c r="U48" s="10">
        <v>89001.84</v>
      </c>
      <c r="V48" s="10">
        <v>76744.84</v>
      </c>
      <c r="W48" s="11">
        <v>4.4288800000000004</v>
      </c>
      <c r="Y48" s="12"/>
      <c r="Z48" s="12"/>
      <c r="AA48" s="12"/>
      <c r="AB48" s="12"/>
      <c r="AC48" s="12"/>
    </row>
    <row r="49" spans="1:29" x14ac:dyDescent="0.25">
      <c r="A49" s="1">
        <f t="shared" si="0"/>
        <v>2052</v>
      </c>
      <c r="B49">
        <v>55519</v>
      </c>
      <c r="C49" s="10">
        <v>81508.318206836106</v>
      </c>
      <c r="D49" s="10">
        <v>34419.325605140657</v>
      </c>
      <c r="E49" s="10">
        <v>717137</v>
      </c>
      <c r="F49" s="10">
        <v>66.584815898440056</v>
      </c>
      <c r="G49" s="10">
        <v>282.18510025439775</v>
      </c>
      <c r="H49" s="10">
        <v>28521.87</v>
      </c>
      <c r="I49" s="10">
        <v>19392.150000000001</v>
      </c>
      <c r="J49" s="10">
        <v>9129.7199999999993</v>
      </c>
      <c r="K49" s="10">
        <v>5317.4849999999997</v>
      </c>
      <c r="L49" s="10">
        <v>28960.83</v>
      </c>
      <c r="M49" s="10">
        <v>10825.05</v>
      </c>
      <c r="N49" s="10">
        <v>4065.6819999999998</v>
      </c>
      <c r="O49" s="10">
        <v>2194.6390000000001</v>
      </c>
      <c r="P49" s="10">
        <v>11875.46</v>
      </c>
      <c r="Q49" s="10">
        <v>-438.96000000000276</v>
      </c>
      <c r="R49" s="10"/>
      <c r="S49" s="10">
        <v>55519</v>
      </c>
      <c r="T49" s="10">
        <v>3941.962</v>
      </c>
      <c r="U49" s="10">
        <v>93382.76</v>
      </c>
      <c r="V49" s="10">
        <v>81125.759999999995</v>
      </c>
      <c r="W49" s="11">
        <v>4.4290799999999999</v>
      </c>
      <c r="Y49" s="12"/>
      <c r="Z49" s="12"/>
      <c r="AA49" s="12"/>
      <c r="AB49" s="12"/>
      <c r="AC49" s="12"/>
    </row>
    <row r="50" spans="1:29" x14ac:dyDescent="0.25">
      <c r="A50" s="1">
        <f t="shared" si="0"/>
        <v>2053</v>
      </c>
      <c r="B50">
        <v>55885</v>
      </c>
      <c r="C50" s="10">
        <v>83501.434118072968</v>
      </c>
      <c r="D50" s="10">
        <v>34569.592368342113</v>
      </c>
      <c r="E50" s="10">
        <v>713885</v>
      </c>
      <c r="F50" s="10">
        <v>67.221074768348061</v>
      </c>
      <c r="G50" s="10">
        <v>280.71818321691148</v>
      </c>
      <c r="H50" s="10">
        <v>29215.26</v>
      </c>
      <c r="I50" s="10">
        <v>19866.349999999999</v>
      </c>
      <c r="J50" s="10">
        <v>9348.9189999999999</v>
      </c>
      <c r="K50" s="10">
        <v>5445.6279999999997</v>
      </c>
      <c r="L50" s="10">
        <v>29676.39</v>
      </c>
      <c r="M50" s="10">
        <v>11087.71</v>
      </c>
      <c r="N50" s="10">
        <v>4174.3770000000004</v>
      </c>
      <c r="O50" s="10">
        <v>2248.4490000000001</v>
      </c>
      <c r="P50" s="10">
        <v>12165.85</v>
      </c>
      <c r="Q50" s="10">
        <v>-461.13000000000102</v>
      </c>
      <c r="R50" s="10"/>
      <c r="S50" s="10">
        <v>55885</v>
      </c>
      <c r="T50" s="10">
        <v>4136.1469999999999</v>
      </c>
      <c r="U50" s="10">
        <v>97980.04</v>
      </c>
      <c r="V50" s="10">
        <v>85723.04</v>
      </c>
      <c r="W50" s="11">
        <v>4.4292400000000001</v>
      </c>
      <c r="Y50" s="12"/>
      <c r="Z50" s="12"/>
      <c r="AA50" s="12"/>
      <c r="AB50" s="12"/>
      <c r="AC50" s="12"/>
    </row>
    <row r="51" spans="1:29" x14ac:dyDescent="0.25">
      <c r="A51" s="1">
        <f t="shared" si="0"/>
        <v>2054</v>
      </c>
      <c r="B51">
        <v>56250</v>
      </c>
      <c r="C51" s="10">
        <v>85535.733431590284</v>
      </c>
      <c r="D51" s="10">
        <v>34717.439149591883</v>
      </c>
      <c r="E51" s="10">
        <v>710647</v>
      </c>
      <c r="F51" s="10">
        <v>67.863069485795194</v>
      </c>
      <c r="G51" s="10">
        <v>279.24774876590578</v>
      </c>
      <c r="H51" s="10">
        <v>29924.25</v>
      </c>
      <c r="I51" s="10">
        <v>20350.34</v>
      </c>
      <c r="J51" s="10">
        <v>9573.9150000000009</v>
      </c>
      <c r="K51" s="10">
        <v>5577.4059999999999</v>
      </c>
      <c r="L51" s="10">
        <v>30400.38</v>
      </c>
      <c r="M51" s="10">
        <v>11351.13</v>
      </c>
      <c r="N51" s="10">
        <v>4285.2250000000004</v>
      </c>
      <c r="O51" s="10">
        <v>2301.7869999999998</v>
      </c>
      <c r="P51" s="10">
        <v>12462.24</v>
      </c>
      <c r="Q51" s="10">
        <v>-476.13000000000102</v>
      </c>
      <c r="R51" s="10"/>
      <c r="S51" s="10">
        <v>56250</v>
      </c>
      <c r="T51" s="10">
        <v>4339.8969999999999</v>
      </c>
      <c r="U51" s="10">
        <v>102796.1</v>
      </c>
      <c r="V51" s="10">
        <v>90539.06</v>
      </c>
      <c r="W51" s="11">
        <v>4.4293699999999996</v>
      </c>
      <c r="Y51" s="12"/>
      <c r="Z51" s="12"/>
      <c r="AA51" s="12"/>
      <c r="AB51" s="12"/>
      <c r="AC51" s="12"/>
    </row>
    <row r="52" spans="1:29" x14ac:dyDescent="0.25">
      <c r="A52" s="1">
        <f t="shared" si="0"/>
        <v>2055</v>
      </c>
      <c r="B52">
        <v>56615</v>
      </c>
      <c r="C52" s="10">
        <v>87593.72598204411</v>
      </c>
      <c r="D52" s="10">
        <v>34855.628076247202</v>
      </c>
      <c r="E52" s="10">
        <v>707423</v>
      </c>
      <c r="F52" s="10">
        <v>68.510549547010271</v>
      </c>
      <c r="G52" s="10">
        <v>277.71678304940326</v>
      </c>
      <c r="H52" s="10">
        <v>30645.599999999999</v>
      </c>
      <c r="I52" s="10">
        <v>20839.97</v>
      </c>
      <c r="J52" s="10">
        <v>9805.6360000000004</v>
      </c>
      <c r="K52" s="10">
        <v>5714.2479999999996</v>
      </c>
      <c r="L52" s="10">
        <v>31135.64</v>
      </c>
      <c r="M52" s="10">
        <v>11622.61</v>
      </c>
      <c r="N52" s="10">
        <v>4397.3819999999996</v>
      </c>
      <c r="O52" s="10">
        <v>2353.5700000000002</v>
      </c>
      <c r="P52" s="10">
        <v>12762.08</v>
      </c>
      <c r="Q52" s="10">
        <v>-490.04000000000087</v>
      </c>
      <c r="R52" s="10"/>
      <c r="S52" s="10">
        <v>56615</v>
      </c>
      <c r="T52" s="10">
        <v>4553.3230000000003</v>
      </c>
      <c r="U52" s="10">
        <v>107839.4</v>
      </c>
      <c r="V52" s="10">
        <v>95582.43</v>
      </c>
      <c r="W52" s="11">
        <v>4.4294700000000002</v>
      </c>
      <c r="Y52" s="12"/>
      <c r="Z52" s="12"/>
      <c r="AA52" s="12"/>
      <c r="AB52" s="12"/>
      <c r="AC52" s="12"/>
    </row>
    <row r="53" spans="1:29" x14ac:dyDescent="0.25">
      <c r="A53" s="1">
        <f t="shared" si="0"/>
        <v>2056</v>
      </c>
      <c r="B53">
        <v>56980</v>
      </c>
      <c r="C53" s="10">
        <v>89734.945628045287</v>
      </c>
      <c r="D53" s="10">
        <v>35007.520253269635</v>
      </c>
      <c r="E53" s="10">
        <v>704245</v>
      </c>
      <c r="F53" s="10">
        <v>69.163787894671671</v>
      </c>
      <c r="G53" s="10">
        <v>276.30225822029814</v>
      </c>
      <c r="H53" s="10">
        <v>31394.7</v>
      </c>
      <c r="I53" s="10">
        <v>21349.4</v>
      </c>
      <c r="J53" s="10">
        <v>10045.299999999999</v>
      </c>
      <c r="K53" s="10">
        <v>5856.2569999999996</v>
      </c>
      <c r="L53" s="10">
        <v>31900.37</v>
      </c>
      <c r="M53" s="10">
        <v>11906.27</v>
      </c>
      <c r="N53" s="10">
        <v>4512.9709999999995</v>
      </c>
      <c r="O53" s="10">
        <v>2407.0819999999999</v>
      </c>
      <c r="P53" s="10">
        <v>13074.05</v>
      </c>
      <c r="Q53" s="10">
        <v>-505.66999999999825</v>
      </c>
      <c r="R53" s="10"/>
      <c r="S53" s="10">
        <v>56980</v>
      </c>
      <c r="T53" s="10">
        <v>4776.8059999999996</v>
      </c>
      <c r="U53" s="10">
        <v>113121.9</v>
      </c>
      <c r="V53" s="10">
        <v>100864.9</v>
      </c>
      <c r="W53" s="11">
        <v>4.4295499999999999</v>
      </c>
      <c r="Y53" s="12"/>
      <c r="Z53" s="12"/>
      <c r="AA53" s="12"/>
      <c r="AB53" s="12"/>
      <c r="AC53" s="12"/>
    </row>
    <row r="54" spans="1:29" x14ac:dyDescent="0.25">
      <c r="A54" s="1">
        <f t="shared" si="0"/>
        <v>2057</v>
      </c>
      <c r="B54">
        <v>57346</v>
      </c>
      <c r="C54" s="10">
        <v>91951.397302367346</v>
      </c>
      <c r="D54" s="10">
        <v>35168.828035568193</v>
      </c>
      <c r="E54" s="10">
        <v>701111</v>
      </c>
      <c r="F54" s="10">
        <v>69.823740500183959</v>
      </c>
      <c r="G54" s="10">
        <v>274.95963975512421</v>
      </c>
      <c r="H54" s="10">
        <v>32170.06</v>
      </c>
      <c r="I54" s="10">
        <v>21876.73</v>
      </c>
      <c r="J54" s="10">
        <v>10293.33</v>
      </c>
      <c r="K54" s="10">
        <v>6003.6620000000003</v>
      </c>
      <c r="L54" s="10">
        <v>32687.07</v>
      </c>
      <c r="M54" s="10">
        <v>12196.05</v>
      </c>
      <c r="N54" s="10">
        <v>4631.0789999999997</v>
      </c>
      <c r="O54" s="10">
        <v>2462.9639999999999</v>
      </c>
      <c r="P54" s="10">
        <v>13396.98</v>
      </c>
      <c r="Q54" s="10">
        <v>-517.0099999999984</v>
      </c>
      <c r="R54" s="10"/>
      <c r="S54" s="10">
        <v>57346</v>
      </c>
      <c r="T54" s="10">
        <v>5010.8710000000001</v>
      </c>
      <c r="U54" s="10">
        <v>118649.8</v>
      </c>
      <c r="V54" s="10">
        <v>106392.8</v>
      </c>
      <c r="W54" s="11">
        <v>4.4296199999999999</v>
      </c>
      <c r="Y54" s="12"/>
      <c r="Z54" s="12"/>
      <c r="AA54" s="12"/>
      <c r="AB54" s="12"/>
      <c r="AC54" s="12"/>
    </row>
    <row r="55" spans="1:29" x14ac:dyDescent="0.25">
      <c r="A55" s="1">
        <f t="shared" si="0"/>
        <v>2058</v>
      </c>
      <c r="B55">
        <v>57711</v>
      </c>
      <c r="C55" s="10">
        <v>94212.774304756706</v>
      </c>
      <c r="D55" s="10">
        <v>35327.197723083271</v>
      </c>
      <c r="E55" s="10">
        <v>698042</v>
      </c>
      <c r="F55" s="10">
        <v>70.489507523452389</v>
      </c>
      <c r="G55" s="10">
        <v>273.60043526958697</v>
      </c>
      <c r="H55" s="10">
        <v>32962.82</v>
      </c>
      <c r="I55" s="10">
        <v>22414.75</v>
      </c>
      <c r="J55" s="10">
        <v>10548.07</v>
      </c>
      <c r="K55" s="10">
        <v>6154.9110000000001</v>
      </c>
      <c r="L55" s="10">
        <v>33486.9</v>
      </c>
      <c r="M55" s="10">
        <v>12490.47</v>
      </c>
      <c r="N55" s="10">
        <v>4750.4219999999996</v>
      </c>
      <c r="O55" s="10">
        <v>2519.5619999999999</v>
      </c>
      <c r="P55" s="10">
        <v>13726.45</v>
      </c>
      <c r="Q55" s="10">
        <v>-524.08000000000175</v>
      </c>
      <c r="R55" s="10"/>
      <c r="S55" s="10">
        <v>57711</v>
      </c>
      <c r="T55" s="10">
        <v>5255.7969999999996</v>
      </c>
      <c r="U55" s="10">
        <v>124429.7</v>
      </c>
      <c r="V55" s="10">
        <v>112172.7</v>
      </c>
      <c r="W55" s="11">
        <v>4.4296699999999998</v>
      </c>
      <c r="Y55" s="12"/>
      <c r="Z55" s="12"/>
      <c r="AA55" s="12"/>
      <c r="AB55" s="12"/>
      <c r="AC55" s="12"/>
    </row>
    <row r="56" spans="1:29" x14ac:dyDescent="0.25">
      <c r="A56" s="1">
        <f t="shared" si="0"/>
        <v>2059</v>
      </c>
      <c r="B56">
        <v>58076</v>
      </c>
      <c r="C56" s="10">
        <v>96538.169957937396</v>
      </c>
      <c r="D56" s="10">
        <v>35489.365789683543</v>
      </c>
      <c r="E56" s="10">
        <v>695034</v>
      </c>
      <c r="F56" s="10">
        <v>71.16192169694952</v>
      </c>
      <c r="G56" s="10">
        <v>272.27013716064459</v>
      </c>
      <c r="H56" s="10">
        <v>33766.019999999997</v>
      </c>
      <c r="I56" s="10">
        <v>22968</v>
      </c>
      <c r="J56" s="10">
        <v>10798.02</v>
      </c>
      <c r="K56" s="10">
        <v>6298.2169999999996</v>
      </c>
      <c r="L56" s="10">
        <v>34306.69</v>
      </c>
      <c r="M56" s="10">
        <v>12792.28</v>
      </c>
      <c r="N56" s="10">
        <v>4871.116</v>
      </c>
      <c r="O56" s="10">
        <v>2578.0419999999999</v>
      </c>
      <c r="P56" s="10">
        <v>14065.25</v>
      </c>
      <c r="Q56" s="10">
        <v>-540.67000000000553</v>
      </c>
      <c r="R56" s="10"/>
      <c r="S56" s="10">
        <v>58076</v>
      </c>
      <c r="T56" s="10">
        <v>5511.8789999999999</v>
      </c>
      <c r="U56" s="10">
        <v>130482.2</v>
      </c>
      <c r="V56" s="10">
        <v>118225.2</v>
      </c>
      <c r="W56" s="11">
        <v>4.42971</v>
      </c>
      <c r="Y56" s="12"/>
      <c r="Z56" s="12"/>
      <c r="AA56" s="12"/>
      <c r="AB56" s="12"/>
      <c r="AC56" s="12"/>
    </row>
    <row r="57" spans="1:29" x14ac:dyDescent="0.25">
      <c r="A57" s="1">
        <f t="shared" si="0"/>
        <v>2060</v>
      </c>
      <c r="B57">
        <v>58441</v>
      </c>
      <c r="C57" s="10">
        <v>98907.253232623087</v>
      </c>
      <c r="D57" s="10">
        <v>35647.354867860879</v>
      </c>
      <c r="E57" s="10">
        <v>692093</v>
      </c>
      <c r="F57" s="10">
        <v>71.84057762246016</v>
      </c>
      <c r="G57" s="10">
        <v>270.90884360391675</v>
      </c>
      <c r="H57" s="10">
        <v>34585.519999999997</v>
      </c>
      <c r="I57" s="10">
        <v>23531.64</v>
      </c>
      <c r="J57" s="10">
        <v>11053.88</v>
      </c>
      <c r="K57" s="10">
        <v>6444.8040000000001</v>
      </c>
      <c r="L57" s="10">
        <v>35154.25</v>
      </c>
      <c r="M57" s="10">
        <v>13113.71</v>
      </c>
      <c r="N57" s="10">
        <v>4992.2190000000001</v>
      </c>
      <c r="O57" s="10">
        <v>2637.9</v>
      </c>
      <c r="P57" s="10">
        <v>14410.42</v>
      </c>
      <c r="Q57" s="10">
        <v>-568.7300000000032</v>
      </c>
      <c r="R57" s="10"/>
      <c r="S57" s="10">
        <v>58441</v>
      </c>
      <c r="T57" s="10">
        <v>5780.0339999999997</v>
      </c>
      <c r="U57" s="10">
        <v>136831</v>
      </c>
      <c r="V57" s="10">
        <v>124574</v>
      </c>
      <c r="W57" s="11">
        <v>4.4297499999999994</v>
      </c>
      <c r="Y57" s="12"/>
      <c r="Z57" s="12"/>
      <c r="AA57" s="12"/>
      <c r="AB57" s="12"/>
      <c r="AC57" s="12"/>
    </row>
    <row r="58" spans="1:29" x14ac:dyDescent="0.25">
      <c r="A58" s="1">
        <f t="shared" si="0"/>
        <v>2061</v>
      </c>
      <c r="B58">
        <v>58807</v>
      </c>
      <c r="C58" s="10">
        <v>101375.81082011701</v>
      </c>
      <c r="D58" s="10">
        <v>35820.625425171122</v>
      </c>
      <c r="E58" s="10">
        <v>689214</v>
      </c>
      <c r="F58" s="10">
        <v>72.525853769096869</v>
      </c>
      <c r="G58" s="10">
        <v>269.66115784539386</v>
      </c>
      <c r="H58" s="10">
        <v>35437.279999999999</v>
      </c>
      <c r="I58" s="10">
        <v>24118.95</v>
      </c>
      <c r="J58" s="10">
        <v>11318.33</v>
      </c>
      <c r="K58" s="10">
        <v>6596.3580000000002</v>
      </c>
      <c r="L58" s="10">
        <v>36041.29</v>
      </c>
      <c r="M58" s="10">
        <v>13453.68</v>
      </c>
      <c r="N58" s="10">
        <v>5116.2929999999997</v>
      </c>
      <c r="O58" s="10">
        <v>2701.239</v>
      </c>
      <c r="P58" s="10">
        <v>14770.08</v>
      </c>
      <c r="Q58" s="10">
        <v>-604.01000000000204</v>
      </c>
      <c r="R58" s="10"/>
      <c r="S58" s="10">
        <v>58807</v>
      </c>
      <c r="T58" s="10">
        <v>6061.3050000000003</v>
      </c>
      <c r="U58" s="10">
        <v>143496.29999999999</v>
      </c>
      <c r="V58" s="10">
        <v>131239.29999999999</v>
      </c>
      <c r="W58" s="11">
        <v>4.4297800000000001</v>
      </c>
      <c r="Y58" s="12"/>
      <c r="Z58" s="12"/>
      <c r="AA58" s="12"/>
      <c r="AB58" s="12"/>
      <c r="AC58" s="12"/>
    </row>
    <row r="59" spans="1:29" x14ac:dyDescent="0.25">
      <c r="A59" s="1">
        <f t="shared" si="0"/>
        <v>2062</v>
      </c>
      <c r="B59">
        <v>59172</v>
      </c>
      <c r="C59" s="10">
        <v>103915.6067368825</v>
      </c>
      <c r="D59" s="10">
        <v>35998.100761587848</v>
      </c>
      <c r="E59" s="10">
        <v>686400</v>
      </c>
      <c r="F59" s="10">
        <v>73.217406174744895</v>
      </c>
      <c r="G59" s="10">
        <v>268.44562024028062</v>
      </c>
      <c r="H59" s="10">
        <v>36315.82</v>
      </c>
      <c r="I59" s="10">
        <v>24723.21</v>
      </c>
      <c r="J59" s="10">
        <v>11592.61</v>
      </c>
      <c r="K59" s="10">
        <v>6754.3270000000002</v>
      </c>
      <c r="L59" s="10">
        <v>36957.269999999997</v>
      </c>
      <c r="M59" s="10">
        <v>13806.93</v>
      </c>
      <c r="N59" s="10">
        <v>5242.2179999999998</v>
      </c>
      <c r="O59" s="10">
        <v>2767.998</v>
      </c>
      <c r="P59" s="10">
        <v>15140.12</v>
      </c>
      <c r="Q59" s="10">
        <v>-641.44999999999709</v>
      </c>
      <c r="R59" s="10"/>
      <c r="S59" s="10">
        <v>59172</v>
      </c>
      <c r="T59" s="10">
        <v>6356.5950000000003</v>
      </c>
      <c r="U59" s="10">
        <v>150494.29999999999</v>
      </c>
      <c r="V59" s="10">
        <v>138237.29999999999</v>
      </c>
      <c r="W59" s="11">
        <v>4.4297999999999993</v>
      </c>
      <c r="Y59" s="12"/>
      <c r="Z59" s="12"/>
      <c r="AA59" s="12"/>
      <c r="AB59" s="12"/>
      <c r="AC59" s="12"/>
    </row>
    <row r="60" spans="1:29" x14ac:dyDescent="0.25">
      <c r="A60" s="1">
        <f t="shared" si="0"/>
        <v>2063</v>
      </c>
      <c r="B60">
        <v>59537</v>
      </c>
      <c r="C60" s="10">
        <v>106509.48380014744</v>
      </c>
      <c r="D60" s="10">
        <v>36173.187483301779</v>
      </c>
      <c r="E60" s="10">
        <v>683648</v>
      </c>
      <c r="F60" s="10">
        <v>73.91560897717585</v>
      </c>
      <c r="G60" s="10">
        <v>267.21373219700774</v>
      </c>
      <c r="H60" s="10">
        <v>37215.75</v>
      </c>
      <c r="I60" s="10">
        <v>25340.33</v>
      </c>
      <c r="J60" s="10">
        <v>11875.42</v>
      </c>
      <c r="K60" s="10">
        <v>6917.3969999999999</v>
      </c>
      <c r="L60" s="10">
        <v>37891.08</v>
      </c>
      <c r="M60" s="10">
        <v>14168.34</v>
      </c>
      <c r="N60" s="10">
        <v>5368.4759999999997</v>
      </c>
      <c r="O60" s="10">
        <v>2836.2310000000002</v>
      </c>
      <c r="P60" s="10">
        <v>15518.03</v>
      </c>
      <c r="Q60" s="10">
        <v>-675.33000000000175</v>
      </c>
      <c r="R60" s="10"/>
      <c r="S60" s="10">
        <v>59537</v>
      </c>
      <c r="T60" s="10">
        <v>6666.62</v>
      </c>
      <c r="U60" s="10">
        <v>157836.29999999999</v>
      </c>
      <c r="V60" s="10">
        <v>145579.29999999999</v>
      </c>
      <c r="W60" s="11">
        <v>4.4298099999999998</v>
      </c>
      <c r="Y60" s="12"/>
      <c r="Z60" s="12"/>
      <c r="AA60" s="12"/>
      <c r="AB60" s="12"/>
      <c r="AC60" s="12"/>
    </row>
    <row r="61" spans="1:29" x14ac:dyDescent="0.25">
      <c r="A61" s="1">
        <f t="shared" si="0"/>
        <v>2064</v>
      </c>
      <c r="B61">
        <v>59902</v>
      </c>
      <c r="C61" s="10">
        <v>109178.32827622624</v>
      </c>
      <c r="D61" s="10">
        <v>36352.545510334516</v>
      </c>
      <c r="E61" s="10">
        <v>680953</v>
      </c>
      <c r="F61" s="10">
        <v>74.620636898792412</v>
      </c>
      <c r="G61" s="10">
        <v>266.01449244579595</v>
      </c>
      <c r="H61" s="10">
        <v>38143.83</v>
      </c>
      <c r="I61" s="10">
        <v>25975.29</v>
      </c>
      <c r="J61" s="10">
        <v>12168.54</v>
      </c>
      <c r="K61" s="10">
        <v>7087.0659999999998</v>
      </c>
      <c r="L61" s="10">
        <v>38853.61</v>
      </c>
      <c r="M61" s="10">
        <v>14542.21</v>
      </c>
      <c r="N61" s="10">
        <v>5496.6329999999998</v>
      </c>
      <c r="O61" s="10">
        <v>2907.8870000000002</v>
      </c>
      <c r="P61" s="10">
        <v>15906.88</v>
      </c>
      <c r="Q61" s="10">
        <v>-709.77999999999884</v>
      </c>
      <c r="R61" s="10"/>
      <c r="S61" s="10">
        <v>59902</v>
      </c>
      <c r="T61" s="10">
        <v>6991.8760000000002</v>
      </c>
      <c r="U61" s="10">
        <v>165537.9</v>
      </c>
      <c r="V61" s="10">
        <v>153280.9</v>
      </c>
      <c r="W61" s="11">
        <v>4.4298299999999999</v>
      </c>
      <c r="Y61" s="12"/>
      <c r="Z61" s="12"/>
      <c r="AA61" s="12"/>
      <c r="AB61" s="12"/>
      <c r="AC61" s="12"/>
    </row>
    <row r="62" spans="1:29" x14ac:dyDescent="0.25">
      <c r="A62" s="1">
        <f t="shared" si="0"/>
        <v>2065</v>
      </c>
      <c r="B62">
        <v>60268</v>
      </c>
      <c r="C62" s="10">
        <v>111935.30514871459</v>
      </c>
      <c r="D62" s="10">
        <v>36539.721934611509</v>
      </c>
      <c r="E62" s="10">
        <v>678309</v>
      </c>
      <c r="F62" s="10">
        <v>75.332646799697585</v>
      </c>
      <c r="G62" s="10">
        <v>264.86874277256635</v>
      </c>
      <c r="H62" s="10">
        <v>39104.589999999997</v>
      </c>
      <c r="I62" s="10">
        <v>26631.22</v>
      </c>
      <c r="J62" s="10">
        <v>12473.37</v>
      </c>
      <c r="K62" s="10">
        <v>7264.5320000000002</v>
      </c>
      <c r="L62" s="10">
        <v>39859.1</v>
      </c>
      <c r="M62" s="10">
        <v>14942.06</v>
      </c>
      <c r="N62" s="10">
        <v>5627.18</v>
      </c>
      <c r="O62" s="10">
        <v>2981.2959999999998</v>
      </c>
      <c r="P62" s="10">
        <v>16308.56</v>
      </c>
      <c r="Q62" s="10">
        <v>-754.51000000000204</v>
      </c>
      <c r="R62" s="10"/>
      <c r="S62" s="10">
        <v>60268</v>
      </c>
      <c r="T62" s="10">
        <v>7333.0649999999996</v>
      </c>
      <c r="U62" s="10">
        <v>173625.5</v>
      </c>
      <c r="V62" s="10">
        <v>161368.5</v>
      </c>
      <c r="W62" s="11">
        <v>4.4298400000000004</v>
      </c>
      <c r="Y62" s="12"/>
      <c r="Z62" s="12"/>
      <c r="AA62" s="12"/>
      <c r="AB62" s="12"/>
      <c r="AC62" s="12"/>
    </row>
    <row r="63" spans="1:29" x14ac:dyDescent="0.25">
      <c r="A63" s="1">
        <f t="shared" si="0"/>
        <v>2066</v>
      </c>
      <c r="B63">
        <v>60633</v>
      </c>
      <c r="C63" s="10">
        <v>114784.91653202978</v>
      </c>
      <c r="D63" s="10">
        <v>36735.231547953328</v>
      </c>
      <c r="E63" s="10">
        <v>675705</v>
      </c>
      <c r="F63" s="10">
        <v>76.051119660236566</v>
      </c>
      <c r="G63" s="10">
        <v>263.78268645101946</v>
      </c>
      <c r="H63" s="10">
        <v>40098.769999999997</v>
      </c>
      <c r="I63" s="10">
        <v>27309.19</v>
      </c>
      <c r="J63" s="10">
        <v>12789.58</v>
      </c>
      <c r="K63" s="10">
        <v>7449.3850000000002</v>
      </c>
      <c r="L63" s="10">
        <v>40901.71</v>
      </c>
      <c r="M63" s="10">
        <v>15358.86</v>
      </c>
      <c r="N63" s="10">
        <v>5760.3419999999996</v>
      </c>
      <c r="O63" s="10">
        <v>3058.78</v>
      </c>
      <c r="P63" s="10">
        <v>16723.73</v>
      </c>
      <c r="Q63" s="10">
        <v>-802.94000000000233</v>
      </c>
      <c r="R63" s="10"/>
      <c r="S63" s="10">
        <v>60633</v>
      </c>
      <c r="T63" s="10">
        <v>7691.3469999999998</v>
      </c>
      <c r="U63" s="10">
        <v>182119.8</v>
      </c>
      <c r="V63" s="10">
        <v>169862.8</v>
      </c>
      <c r="W63" s="11">
        <v>4.4298500000000001</v>
      </c>
      <c r="Y63" s="12"/>
      <c r="Z63" s="12"/>
      <c r="AA63" s="12"/>
      <c r="AB63" s="12"/>
      <c r="AC63" s="12"/>
    </row>
    <row r="64" spans="1:29" x14ac:dyDescent="0.25">
      <c r="A64" s="1">
        <f t="shared" si="0"/>
        <v>2067</v>
      </c>
      <c r="B64">
        <v>60998</v>
      </c>
      <c r="C64" s="10">
        <v>117714.95585675639</v>
      </c>
      <c r="D64" s="10">
        <v>36934.260104103196</v>
      </c>
      <c r="E64" s="10">
        <v>673141</v>
      </c>
      <c r="F64" s="10">
        <v>76.775643945894004</v>
      </c>
      <c r="G64" s="10">
        <v>262.72811018372306</v>
      </c>
      <c r="H64" s="10">
        <v>41123.129999999997</v>
      </c>
      <c r="I64" s="10">
        <v>28006.3</v>
      </c>
      <c r="J64" s="10">
        <v>13116.83</v>
      </c>
      <c r="K64" s="10">
        <v>7641.3239999999996</v>
      </c>
      <c r="L64" s="10">
        <v>41973.38</v>
      </c>
      <c r="M64" s="10">
        <v>15788.08</v>
      </c>
      <c r="N64" s="10">
        <v>5896.01</v>
      </c>
      <c r="O64" s="10">
        <v>3138.6640000000002</v>
      </c>
      <c r="P64" s="10">
        <v>17150.63</v>
      </c>
      <c r="Q64" s="10">
        <v>-850.25</v>
      </c>
      <c r="R64" s="10"/>
      <c r="S64" s="10">
        <v>60998</v>
      </c>
      <c r="T64" s="10">
        <v>8067.6440000000002</v>
      </c>
      <c r="U64" s="10">
        <v>191037.7</v>
      </c>
      <c r="V64" s="10">
        <v>178780.7</v>
      </c>
      <c r="W64" s="11">
        <v>4.4298599999999997</v>
      </c>
      <c r="Y64" s="12"/>
      <c r="Z64" s="12"/>
      <c r="AA64" s="12"/>
      <c r="AB64" s="12"/>
      <c r="AC64" s="12"/>
    </row>
    <row r="65" spans="1:29" x14ac:dyDescent="0.25">
      <c r="A65" s="1">
        <f t="shared" si="0"/>
        <v>2068</v>
      </c>
      <c r="B65">
        <v>61363</v>
      </c>
      <c r="C65" s="10">
        <v>120703.97932601075</v>
      </c>
      <c r="D65" s="10">
        <v>37129.517603282504</v>
      </c>
      <c r="E65" s="10">
        <v>670625</v>
      </c>
      <c r="F65" s="10">
        <v>77.506932811882464</v>
      </c>
      <c r="G65" s="10">
        <v>261.64903075974365</v>
      </c>
      <c r="H65" s="10">
        <v>42170.74</v>
      </c>
      <c r="I65" s="10">
        <v>28717.43</v>
      </c>
      <c r="J65" s="10">
        <v>13453.31</v>
      </c>
      <c r="K65" s="10">
        <v>7838.817</v>
      </c>
      <c r="L65" s="10">
        <v>43070.34</v>
      </c>
      <c r="M65" s="10">
        <v>16231.55</v>
      </c>
      <c r="N65" s="10">
        <v>6032.93</v>
      </c>
      <c r="O65" s="10">
        <v>3219.739</v>
      </c>
      <c r="P65" s="10">
        <v>17586.12</v>
      </c>
      <c r="Q65" s="10">
        <v>-899.59999999999854</v>
      </c>
      <c r="R65" s="10"/>
      <c r="S65" s="10">
        <v>61363</v>
      </c>
      <c r="T65" s="10">
        <v>8462.7039999999997</v>
      </c>
      <c r="U65" s="10">
        <v>200400</v>
      </c>
      <c r="V65" s="10">
        <v>188143</v>
      </c>
      <c r="W65" s="11">
        <v>4.4298599999999997</v>
      </c>
      <c r="Y65" s="12"/>
      <c r="Z65" s="12"/>
      <c r="AA65" s="12"/>
      <c r="AB65" s="12"/>
      <c r="AC65" s="12"/>
    </row>
    <row r="66" spans="1:29" x14ac:dyDescent="0.25">
      <c r="A66" s="1">
        <f t="shared" si="0"/>
        <v>2069</v>
      </c>
      <c r="B66">
        <v>61729</v>
      </c>
      <c r="C66" s="10">
        <v>123774.0642597487</v>
      </c>
      <c r="D66" s="10">
        <v>37327.345775040463</v>
      </c>
      <c r="E66" s="10">
        <v>668131</v>
      </c>
      <c r="F66" s="10">
        <v>78.245068791446826</v>
      </c>
      <c r="G66" s="10">
        <v>260.58744372423655</v>
      </c>
      <c r="H66" s="10">
        <v>43247.35</v>
      </c>
      <c r="I66" s="10">
        <v>29447.86</v>
      </c>
      <c r="J66" s="10">
        <v>13799.49</v>
      </c>
      <c r="K66" s="10">
        <v>8042.1379999999999</v>
      </c>
      <c r="L66" s="10">
        <v>44195.67</v>
      </c>
      <c r="M66" s="10">
        <v>16687.740000000002</v>
      </c>
      <c r="N66" s="10">
        <v>6172.2520000000004</v>
      </c>
      <c r="O66" s="10">
        <v>3302.2579999999998</v>
      </c>
      <c r="P66" s="10">
        <v>18033.419999999998</v>
      </c>
      <c r="Q66" s="10">
        <v>-948.31999999999971</v>
      </c>
      <c r="R66" s="10"/>
      <c r="S66" s="10">
        <v>61729</v>
      </c>
      <c r="T66" s="10">
        <v>8877.4500000000007</v>
      </c>
      <c r="U66" s="10">
        <v>210225.8</v>
      </c>
      <c r="V66" s="10">
        <v>197968.8</v>
      </c>
      <c r="W66" s="11">
        <v>4.4298700000000002</v>
      </c>
      <c r="Y66" s="12"/>
      <c r="Z66" s="12"/>
      <c r="AA66" s="12"/>
      <c r="AB66" s="12"/>
      <c r="AC66" s="12"/>
    </row>
    <row r="67" spans="1:29" x14ac:dyDescent="0.25">
      <c r="A67" s="1">
        <f t="shared" si="0"/>
        <v>2070</v>
      </c>
      <c r="B67">
        <v>62094</v>
      </c>
      <c r="C67" s="10">
        <v>126921.03876225448</v>
      </c>
      <c r="D67" s="10">
        <v>37525.887412673634</v>
      </c>
      <c r="E67" s="10">
        <v>665652</v>
      </c>
      <c r="F67" s="10">
        <v>78.9903692003533</v>
      </c>
      <c r="G67" s="10">
        <v>259.52433206652194</v>
      </c>
      <c r="H67" s="10">
        <v>44352.84</v>
      </c>
      <c r="I67" s="10">
        <v>30196.57</v>
      </c>
      <c r="J67" s="10">
        <v>14156.27</v>
      </c>
      <c r="K67" s="10">
        <v>8252.2729999999992</v>
      </c>
      <c r="L67" s="10">
        <v>45356.81</v>
      </c>
      <c r="M67" s="10">
        <v>17162.990000000002</v>
      </c>
      <c r="N67" s="10">
        <v>6314.6909999999998</v>
      </c>
      <c r="O67" s="10">
        <v>3387.2089999999998</v>
      </c>
      <c r="P67" s="10">
        <v>18491.919999999998</v>
      </c>
      <c r="Q67" s="10">
        <v>-1003.9700000000012</v>
      </c>
      <c r="R67" s="10"/>
      <c r="S67" s="10">
        <v>62094</v>
      </c>
      <c r="T67" s="10">
        <v>9312.7260000000006</v>
      </c>
      <c r="U67" s="10">
        <v>220542.5</v>
      </c>
      <c r="V67" s="10">
        <v>208285.5</v>
      </c>
      <c r="W67" s="11">
        <v>4.4298700000000002</v>
      </c>
      <c r="Y67" s="12"/>
      <c r="Z67" s="12"/>
      <c r="AA67" s="12"/>
      <c r="AB67" s="12"/>
      <c r="AC67" s="12"/>
    </row>
    <row r="68" spans="1:29" x14ac:dyDescent="0.25">
      <c r="A68" s="1">
        <f t="shared" si="0"/>
        <v>2071</v>
      </c>
      <c r="B68">
        <v>62459</v>
      </c>
      <c r="C68" s="10">
        <v>130161.74516264336</v>
      </c>
      <c r="D68" s="10">
        <v>37729.454611879417</v>
      </c>
      <c r="E68" s="10">
        <v>663204</v>
      </c>
      <c r="F68" s="10">
        <v>79.74230674763912</v>
      </c>
      <c r="G68" s="10">
        <v>258.4943565443487</v>
      </c>
      <c r="H68" s="10">
        <v>45491.24</v>
      </c>
      <c r="I68" s="10">
        <v>30967.59</v>
      </c>
      <c r="J68" s="10">
        <v>14523.65</v>
      </c>
      <c r="K68" s="10">
        <v>8468.7620000000006</v>
      </c>
      <c r="L68" s="10">
        <v>46549.24</v>
      </c>
      <c r="M68" s="10">
        <v>17650.61</v>
      </c>
      <c r="N68" s="10">
        <v>6460.8990000000003</v>
      </c>
      <c r="O68" s="10">
        <v>3473.652</v>
      </c>
      <c r="P68" s="10">
        <v>18964.080000000002</v>
      </c>
      <c r="Q68" s="10">
        <v>-1058</v>
      </c>
      <c r="R68" s="10"/>
      <c r="S68" s="10">
        <v>62459</v>
      </c>
      <c r="T68" s="10">
        <v>9769.7489999999998</v>
      </c>
      <c r="U68" s="10">
        <v>231370.2</v>
      </c>
      <c r="V68" s="10">
        <v>219113.2</v>
      </c>
      <c r="W68" s="11">
        <v>4.4298700000000002</v>
      </c>
      <c r="Y68" s="12"/>
      <c r="Z68" s="12"/>
      <c r="AA68" s="12"/>
      <c r="AB68" s="12"/>
      <c r="AC68" s="12"/>
    </row>
    <row r="69" spans="1:29" x14ac:dyDescent="0.25">
      <c r="A69" s="1">
        <f t="shared" si="0"/>
        <v>2072</v>
      </c>
      <c r="B69">
        <v>62824</v>
      </c>
      <c r="C69" s="10">
        <v>133451.99597978045</v>
      </c>
      <c r="D69" s="10">
        <v>37924.688266952347</v>
      </c>
      <c r="E69" s="10">
        <v>660775</v>
      </c>
      <c r="F69" s="10">
        <v>80.500719316549237</v>
      </c>
      <c r="G69" s="10">
        <v>257.40952162273368</v>
      </c>
      <c r="H69" s="10">
        <v>46652.28</v>
      </c>
      <c r="I69" s="10">
        <v>31750.39</v>
      </c>
      <c r="J69" s="10">
        <v>14901.89</v>
      </c>
      <c r="K69" s="10">
        <v>8692.6209999999992</v>
      </c>
      <c r="L69" s="10">
        <v>47754.16</v>
      </c>
      <c r="M69" s="10">
        <v>18141.91</v>
      </c>
      <c r="N69" s="10">
        <v>6609.192</v>
      </c>
      <c r="O69" s="10">
        <v>3559.6010000000001</v>
      </c>
      <c r="P69" s="10">
        <v>19443.46</v>
      </c>
      <c r="Q69" s="10">
        <v>-1101.8800000000047</v>
      </c>
      <c r="R69" s="10"/>
      <c r="S69" s="10">
        <v>62824</v>
      </c>
      <c r="T69" s="10">
        <v>10249.41</v>
      </c>
      <c r="U69" s="10">
        <v>242721.5</v>
      </c>
      <c r="V69" s="10">
        <v>230464.5</v>
      </c>
      <c r="W69" s="11">
        <v>4.4298700000000002</v>
      </c>
      <c r="Y69" s="12"/>
      <c r="Z69" s="12"/>
      <c r="AA69" s="12"/>
      <c r="AB69" s="12"/>
      <c r="AC69" s="12"/>
    </row>
    <row r="70" spans="1:29" x14ac:dyDescent="0.25">
      <c r="A70" s="1">
        <f t="shared" ref="A70:A97" si="1">YEAR(B70)</f>
        <v>2073</v>
      </c>
      <c r="B70">
        <v>63190</v>
      </c>
      <c r="C70" s="10">
        <v>136801.75026986515</v>
      </c>
      <c r="D70" s="10">
        <v>38114.350845744062</v>
      </c>
      <c r="E70" s="10">
        <v>658361</v>
      </c>
      <c r="F70" s="10">
        <v>81.265872536044128</v>
      </c>
      <c r="G70" s="10">
        <v>256.28622501070316</v>
      </c>
      <c r="H70" s="10">
        <v>47836.45</v>
      </c>
      <c r="I70" s="10">
        <v>32547.35</v>
      </c>
      <c r="J70" s="10">
        <v>15289.1</v>
      </c>
      <c r="K70" s="10">
        <v>8921.9920000000002</v>
      </c>
      <c r="L70" s="10">
        <v>48983.61</v>
      </c>
      <c r="M70" s="10">
        <v>18646.45</v>
      </c>
      <c r="N70" s="10">
        <v>6760.47</v>
      </c>
      <c r="O70" s="10">
        <v>3645.1770000000001</v>
      </c>
      <c r="P70" s="10">
        <v>19931.509999999998</v>
      </c>
      <c r="Q70" s="10">
        <v>-1147.1600000000035</v>
      </c>
      <c r="R70" s="10"/>
      <c r="S70" s="10">
        <v>63190</v>
      </c>
      <c r="T70" s="10">
        <v>10752.26</v>
      </c>
      <c r="U70" s="10">
        <v>254620.9</v>
      </c>
      <c r="V70" s="10">
        <v>242363.9</v>
      </c>
      <c r="W70" s="11">
        <v>4.4298799999999998</v>
      </c>
      <c r="Y70" s="12"/>
      <c r="Z70" s="12"/>
      <c r="AA70" s="12"/>
      <c r="AB70" s="12"/>
      <c r="AC70" s="12"/>
    </row>
    <row r="71" spans="1:29" x14ac:dyDescent="0.25">
      <c r="A71" s="1">
        <f t="shared" si="1"/>
        <v>2074</v>
      </c>
      <c r="B71">
        <v>63555</v>
      </c>
      <c r="C71" s="10">
        <v>140229.4308626655</v>
      </c>
      <c r="D71" s="10">
        <v>38303.274876995718</v>
      </c>
      <c r="E71" s="10">
        <v>655965</v>
      </c>
      <c r="F71" s="10">
        <v>82.03821807220551</v>
      </c>
      <c r="G71" s="10">
        <v>255.15234548735026</v>
      </c>
      <c r="H71" s="10">
        <v>49049.72</v>
      </c>
      <c r="I71" s="10">
        <v>33362.86</v>
      </c>
      <c r="J71" s="10">
        <v>15686.86</v>
      </c>
      <c r="K71" s="10">
        <v>9158.1610000000001</v>
      </c>
      <c r="L71" s="10">
        <v>50247.040000000001</v>
      </c>
      <c r="M71" s="10">
        <v>19167.91</v>
      </c>
      <c r="N71" s="10">
        <v>6915.8419999999996</v>
      </c>
      <c r="O71" s="10">
        <v>3732.3739999999998</v>
      </c>
      <c r="P71" s="10">
        <v>20430.91</v>
      </c>
      <c r="Q71" s="10">
        <v>-1197.3199999999997</v>
      </c>
      <c r="R71" s="10"/>
      <c r="S71" s="10">
        <v>63555</v>
      </c>
      <c r="T71" s="10">
        <v>11279.4</v>
      </c>
      <c r="U71" s="10">
        <v>267097.59999999998</v>
      </c>
      <c r="V71" s="10">
        <v>254840.6</v>
      </c>
      <c r="W71" s="11">
        <v>4.4298799999999998</v>
      </c>
      <c r="Y71" s="12"/>
      <c r="Z71" s="12"/>
      <c r="AA71" s="12"/>
      <c r="AB71" s="12"/>
      <c r="AC71" s="12"/>
    </row>
    <row r="72" spans="1:29" x14ac:dyDescent="0.25">
      <c r="A72" s="1">
        <f t="shared" si="1"/>
        <v>2075</v>
      </c>
      <c r="B72">
        <v>63920</v>
      </c>
      <c r="C72" s="10">
        <v>143752.16440539493</v>
      </c>
      <c r="D72" s="10">
        <v>38495.586614485284</v>
      </c>
      <c r="E72" s="10">
        <v>653581</v>
      </c>
      <c r="F72" s="10">
        <v>82.817860527499775</v>
      </c>
      <c r="G72" s="10">
        <v>254.03674381521179</v>
      </c>
      <c r="H72" s="10">
        <v>50295.48</v>
      </c>
      <c r="I72" s="10">
        <v>34200.97</v>
      </c>
      <c r="J72" s="10">
        <v>16094.51</v>
      </c>
      <c r="K72" s="10">
        <v>9400.134</v>
      </c>
      <c r="L72" s="10">
        <v>51556.959999999999</v>
      </c>
      <c r="M72" s="10">
        <v>19714.11</v>
      </c>
      <c r="N72" s="10">
        <v>7076.6450000000004</v>
      </c>
      <c r="O72" s="10">
        <v>3822.0540000000001</v>
      </c>
      <c r="P72" s="10">
        <v>20944.150000000001</v>
      </c>
      <c r="Q72" s="10">
        <v>-1261.4799999999959</v>
      </c>
      <c r="R72" s="10"/>
      <c r="S72" s="10">
        <v>63920</v>
      </c>
      <c r="T72" s="10">
        <v>11832.1</v>
      </c>
      <c r="U72" s="10">
        <v>280191.2</v>
      </c>
      <c r="V72" s="10">
        <v>267934.2</v>
      </c>
      <c r="W72" s="11">
        <v>4.4298799999999998</v>
      </c>
      <c r="Y72" s="12"/>
      <c r="Z72" s="12"/>
      <c r="AA72" s="12"/>
      <c r="AB72" s="12"/>
      <c r="AC72" s="12"/>
    </row>
    <row r="73" spans="1:29" x14ac:dyDescent="0.25">
      <c r="A73" s="1">
        <f t="shared" si="1"/>
        <v>2076</v>
      </c>
      <c r="B73">
        <v>64285</v>
      </c>
      <c r="C73" s="10">
        <v>147351.84252738772</v>
      </c>
      <c r="D73" s="10">
        <v>38685.830904584254</v>
      </c>
      <c r="E73" s="10">
        <v>651188</v>
      </c>
      <c r="F73" s="10">
        <v>83.604466180693848</v>
      </c>
      <c r="G73" s="10">
        <v>252.90240785407283</v>
      </c>
      <c r="H73" s="10">
        <v>51569.96</v>
      </c>
      <c r="I73" s="10">
        <v>35057.39</v>
      </c>
      <c r="J73" s="10">
        <v>16512.57</v>
      </c>
      <c r="K73" s="10">
        <v>9648.6470000000008</v>
      </c>
      <c r="L73" s="10">
        <v>52893.08</v>
      </c>
      <c r="M73" s="10">
        <v>20268.2</v>
      </c>
      <c r="N73" s="10">
        <v>7242.4179999999997</v>
      </c>
      <c r="O73" s="10">
        <v>3913.8560000000002</v>
      </c>
      <c r="P73" s="10">
        <v>21468.61</v>
      </c>
      <c r="Q73" s="10">
        <v>-1323.1200000000026</v>
      </c>
      <c r="R73" s="10"/>
      <c r="S73" s="10">
        <v>64285</v>
      </c>
      <c r="T73" s="10">
        <v>12412.13</v>
      </c>
      <c r="U73" s="10">
        <v>293926.5</v>
      </c>
      <c r="V73" s="10">
        <v>281669.5</v>
      </c>
      <c r="W73" s="11">
        <v>4.4298799999999998</v>
      </c>
      <c r="Y73" s="12"/>
      <c r="Z73" s="12"/>
      <c r="AA73" s="12"/>
      <c r="AB73" s="12"/>
      <c r="AC73" s="12"/>
    </row>
    <row r="74" spans="1:29" x14ac:dyDescent="0.25">
      <c r="A74" s="1">
        <f t="shared" si="1"/>
        <v>2077</v>
      </c>
      <c r="B74">
        <v>64651</v>
      </c>
      <c r="C74" s="10">
        <v>151019.0049943981</v>
      </c>
      <c r="D74" s="10">
        <v>38871.19032388115</v>
      </c>
      <c r="E74" s="10">
        <v>648826</v>
      </c>
      <c r="F74" s="10">
        <v>84.3980035286245</v>
      </c>
      <c r="G74" s="10">
        <v>251.73583061187747</v>
      </c>
      <c r="H74" s="10">
        <v>52870.1</v>
      </c>
      <c r="I74" s="10">
        <v>35929.870000000003</v>
      </c>
      <c r="J74" s="10">
        <v>16940.23</v>
      </c>
      <c r="K74" s="10">
        <v>9902.8209999999999</v>
      </c>
      <c r="L74" s="10">
        <v>54248.6</v>
      </c>
      <c r="M74" s="10">
        <v>20825.78</v>
      </c>
      <c r="N74" s="10">
        <v>7412.8649999999998</v>
      </c>
      <c r="O74" s="10">
        <v>4007.0479999999998</v>
      </c>
      <c r="P74" s="10">
        <v>22002.91</v>
      </c>
      <c r="Q74" s="10">
        <v>-1378.5</v>
      </c>
      <c r="R74" s="10"/>
      <c r="S74" s="10">
        <v>64651</v>
      </c>
      <c r="T74" s="10">
        <v>13020.59</v>
      </c>
      <c r="U74" s="10">
        <v>308325.59999999998</v>
      </c>
      <c r="V74" s="10">
        <v>296068.59999999998</v>
      </c>
      <c r="W74" s="11">
        <v>4.4298799999999998</v>
      </c>
      <c r="Y74" s="12"/>
      <c r="Z74" s="12"/>
      <c r="AA74" s="12"/>
      <c r="AB74" s="12"/>
      <c r="AC74" s="12"/>
    </row>
    <row r="75" spans="1:29" x14ac:dyDescent="0.25">
      <c r="A75" s="1">
        <f t="shared" si="1"/>
        <v>2078</v>
      </c>
      <c r="B75">
        <v>65016</v>
      </c>
      <c r="C75" s="10">
        <v>154762.98715966646</v>
      </c>
      <c r="D75" s="10">
        <v>39053.791518583421</v>
      </c>
      <c r="E75" s="10">
        <v>646452</v>
      </c>
      <c r="F75" s="10">
        <v>85.19880642942671</v>
      </c>
      <c r="G75" s="10">
        <v>250.54917651314034</v>
      </c>
      <c r="H75" s="10">
        <v>54197.8</v>
      </c>
      <c r="I75" s="10">
        <v>36820.620000000003</v>
      </c>
      <c r="J75" s="10">
        <v>17377.18</v>
      </c>
      <c r="K75" s="10">
        <v>10162.629999999999</v>
      </c>
      <c r="L75" s="10">
        <v>55636.98</v>
      </c>
      <c r="M75" s="10">
        <v>21397.87</v>
      </c>
      <c r="N75" s="10">
        <v>7588.29</v>
      </c>
      <c r="O75" s="10">
        <v>4102.433</v>
      </c>
      <c r="P75" s="10">
        <v>22548.39</v>
      </c>
      <c r="Q75" s="10">
        <v>-1439.1800000000003</v>
      </c>
      <c r="R75" s="10"/>
      <c r="S75" s="10">
        <v>65016</v>
      </c>
      <c r="T75" s="10">
        <v>13658.46</v>
      </c>
      <c r="U75" s="10">
        <v>323423.2</v>
      </c>
      <c r="V75" s="10">
        <v>311166.2</v>
      </c>
      <c r="W75" s="11">
        <v>4.4298799999999998</v>
      </c>
      <c r="Y75" s="12"/>
      <c r="Z75" s="12"/>
      <c r="AA75" s="12"/>
      <c r="AB75" s="12"/>
      <c r="AC75" s="12"/>
    </row>
    <row r="76" spans="1:29" x14ac:dyDescent="0.25">
      <c r="A76" s="1">
        <f t="shared" si="1"/>
        <v>2079</v>
      </c>
      <c r="B76">
        <v>65381</v>
      </c>
      <c r="C76" s="10">
        <v>158592.38192327181</v>
      </c>
      <c r="D76" s="10">
        <v>39235.40919281177</v>
      </c>
      <c r="E76" s="10">
        <v>644079</v>
      </c>
      <c r="F76" s="10">
        <v>86.007281364261885</v>
      </c>
      <c r="G76" s="10">
        <v>249.3545698731406</v>
      </c>
      <c r="H76" s="10">
        <v>55555.28</v>
      </c>
      <c r="I76" s="10">
        <v>37731.699999999997</v>
      </c>
      <c r="J76" s="10">
        <v>17823.580000000002</v>
      </c>
      <c r="K76" s="10">
        <v>10427.98</v>
      </c>
      <c r="L76" s="10">
        <v>57055.93</v>
      </c>
      <c r="M76" s="10">
        <v>21980.75</v>
      </c>
      <c r="N76" s="10">
        <v>7768.9809999999998</v>
      </c>
      <c r="O76" s="10">
        <v>4199.8760000000002</v>
      </c>
      <c r="P76" s="10">
        <v>23106.32</v>
      </c>
      <c r="Q76" s="10">
        <v>-1500.6500000000015</v>
      </c>
      <c r="R76" s="10"/>
      <c r="S76" s="10">
        <v>65381</v>
      </c>
      <c r="T76" s="10">
        <v>14327.27</v>
      </c>
      <c r="U76" s="10">
        <v>339251.1</v>
      </c>
      <c r="V76" s="10">
        <v>326994.09999999998</v>
      </c>
      <c r="W76" s="11">
        <v>4.4298799999999998</v>
      </c>
      <c r="Y76" s="12"/>
      <c r="Z76" s="12"/>
      <c r="AA76" s="12"/>
      <c r="AB76" s="12"/>
      <c r="AC76" s="12"/>
    </row>
    <row r="77" spans="1:29" x14ac:dyDescent="0.25">
      <c r="A77" s="1">
        <f t="shared" si="1"/>
        <v>2080</v>
      </c>
      <c r="B77">
        <v>65746</v>
      </c>
      <c r="C77" s="10">
        <v>162518.3678568695</v>
      </c>
      <c r="D77" s="10">
        <v>39418.31269053062</v>
      </c>
      <c r="E77" s="10">
        <v>641703</v>
      </c>
      <c r="F77" s="10">
        <v>86.823511334719058</v>
      </c>
      <c r="G77" s="10">
        <v>248.16777108009967</v>
      </c>
      <c r="H77" s="10">
        <v>56944.85</v>
      </c>
      <c r="I77" s="10">
        <v>38665.75</v>
      </c>
      <c r="J77" s="10">
        <v>18279.099999999999</v>
      </c>
      <c r="K77" s="10">
        <v>10698.23</v>
      </c>
      <c r="L77" s="10">
        <v>58512.959999999999</v>
      </c>
      <c r="M77" s="10">
        <v>22578.39</v>
      </c>
      <c r="N77" s="10">
        <v>7956.5050000000001</v>
      </c>
      <c r="O77" s="10">
        <v>4299.7420000000002</v>
      </c>
      <c r="P77" s="10">
        <v>23678.32</v>
      </c>
      <c r="Q77" s="10">
        <v>-1568.1100000000006</v>
      </c>
      <c r="R77" s="10"/>
      <c r="S77" s="10">
        <v>65746</v>
      </c>
      <c r="T77" s="10">
        <v>15028.42</v>
      </c>
      <c r="U77" s="10">
        <v>355847.7</v>
      </c>
      <c r="V77" s="10">
        <v>343590.7</v>
      </c>
      <c r="W77" s="11">
        <v>4.4298799999999998</v>
      </c>
      <c r="Y77" s="12"/>
      <c r="Z77" s="12"/>
      <c r="AA77" s="12"/>
      <c r="AB77" s="12"/>
      <c r="AC77" s="12"/>
    </row>
    <row r="78" spans="1:29" x14ac:dyDescent="0.25">
      <c r="A78" s="1">
        <f t="shared" si="1"/>
        <v>2081</v>
      </c>
      <c r="B78">
        <v>66112</v>
      </c>
      <c r="C78" s="10">
        <v>166542.27207018589</v>
      </c>
      <c r="D78" s="10">
        <v>39602.256328726464</v>
      </c>
      <c r="E78" s="10">
        <v>639343</v>
      </c>
      <c r="F78" s="10">
        <v>87.647520743666803</v>
      </c>
      <c r="G78" s="10">
        <v>246.98809233625951</v>
      </c>
      <c r="H78" s="10">
        <v>58368.19</v>
      </c>
      <c r="I78" s="10">
        <v>39623.11</v>
      </c>
      <c r="J78" s="10">
        <v>18745.080000000002</v>
      </c>
      <c r="K78" s="10">
        <v>10974.34</v>
      </c>
      <c r="L78" s="10">
        <v>59997.279999999999</v>
      </c>
      <c r="M78" s="10">
        <v>23179.75</v>
      </c>
      <c r="N78" s="10">
        <v>8150.6610000000001</v>
      </c>
      <c r="O78" s="10">
        <v>4402.2780000000002</v>
      </c>
      <c r="P78" s="10">
        <v>24264.59</v>
      </c>
      <c r="Q78" s="10">
        <v>-1629.0899999999965</v>
      </c>
      <c r="R78" s="10"/>
      <c r="S78" s="10">
        <v>66112</v>
      </c>
      <c r="T78" s="10">
        <v>15763.63</v>
      </c>
      <c r="U78" s="10">
        <v>373240.4</v>
      </c>
      <c r="V78" s="10">
        <v>360983.4</v>
      </c>
      <c r="W78" s="11">
        <v>4.4298799999999998</v>
      </c>
      <c r="Y78" s="12"/>
      <c r="Z78" s="12"/>
      <c r="AA78" s="12"/>
      <c r="AB78" s="12"/>
      <c r="AC78" s="12"/>
    </row>
    <row r="79" spans="1:29" x14ac:dyDescent="0.25">
      <c r="A79" s="1">
        <f t="shared" si="1"/>
        <v>2082</v>
      </c>
      <c r="B79">
        <v>66477</v>
      </c>
      <c r="C79" s="10">
        <v>170643.66363997711</v>
      </c>
      <c r="D79" s="10">
        <v>39781.898879808832</v>
      </c>
      <c r="E79" s="10">
        <v>636954</v>
      </c>
      <c r="F79" s="10">
        <v>88.478768895069052</v>
      </c>
      <c r="G79" s="10">
        <v>245.78657023994194</v>
      </c>
      <c r="H79" s="10">
        <v>59819.22</v>
      </c>
      <c r="I79" s="10">
        <v>40598.89</v>
      </c>
      <c r="J79" s="10">
        <v>19220.330000000002</v>
      </c>
      <c r="K79" s="10">
        <v>11255.84</v>
      </c>
      <c r="L79" s="10">
        <v>61500.21</v>
      </c>
      <c r="M79" s="10">
        <v>23782.76</v>
      </c>
      <c r="N79" s="10">
        <v>8349.6229999999996</v>
      </c>
      <c r="O79" s="10">
        <v>4505.6779999999999</v>
      </c>
      <c r="P79" s="10">
        <v>24862.15</v>
      </c>
      <c r="Q79" s="10">
        <v>-1680.989999999998</v>
      </c>
      <c r="R79" s="10"/>
      <c r="S79" s="10">
        <v>66477</v>
      </c>
      <c r="T79" s="10">
        <v>16534.11</v>
      </c>
      <c r="U79" s="10">
        <v>391455.5</v>
      </c>
      <c r="V79" s="10">
        <v>379198.5</v>
      </c>
      <c r="W79" s="11">
        <v>4.4298799999999998</v>
      </c>
      <c r="Y79" s="12"/>
      <c r="Z79" s="12"/>
      <c r="AA79" s="12"/>
      <c r="AB79" s="12"/>
      <c r="AC79" s="12"/>
    </row>
    <row r="80" spans="1:29" x14ac:dyDescent="0.25">
      <c r="A80" s="1">
        <f t="shared" si="1"/>
        <v>2083</v>
      </c>
      <c r="B80">
        <v>66842</v>
      </c>
      <c r="C80" s="10">
        <v>174845.61615778043</v>
      </c>
      <c r="D80" s="10">
        <v>39962.254716622498</v>
      </c>
      <c r="E80" s="10">
        <v>634563</v>
      </c>
      <c r="F80" s="10">
        <v>89.317755560616305</v>
      </c>
      <c r="G80" s="10">
        <v>244.59045411057966</v>
      </c>
      <c r="H80" s="10">
        <v>61305.34</v>
      </c>
      <c r="I80" s="10">
        <v>41598.61</v>
      </c>
      <c r="J80" s="10">
        <v>19706.73</v>
      </c>
      <c r="K80" s="10">
        <v>11544.04</v>
      </c>
      <c r="L80" s="10">
        <v>63041.78</v>
      </c>
      <c r="M80" s="10">
        <v>24401.83</v>
      </c>
      <c r="N80" s="10">
        <v>8554.598</v>
      </c>
      <c r="O80" s="10">
        <v>4611.0060000000003</v>
      </c>
      <c r="P80" s="10">
        <v>25474.35</v>
      </c>
      <c r="Q80" s="10">
        <v>-1736.4400000000023</v>
      </c>
      <c r="R80" s="10"/>
      <c r="S80" s="10">
        <v>66842</v>
      </c>
      <c r="T80" s="10">
        <v>17341.02</v>
      </c>
      <c r="U80" s="10">
        <v>410532.9</v>
      </c>
      <c r="V80" s="10">
        <v>398275.9</v>
      </c>
      <c r="W80" s="11">
        <v>4.4298799999999998</v>
      </c>
      <c r="Y80" s="12"/>
      <c r="Z80" s="12"/>
      <c r="AA80" s="12"/>
      <c r="AB80" s="12"/>
      <c r="AC80" s="12"/>
    </row>
    <row r="81" spans="1:29" x14ac:dyDescent="0.25">
      <c r="A81" s="1">
        <f t="shared" si="1"/>
        <v>2084</v>
      </c>
      <c r="B81">
        <v>67207</v>
      </c>
      <c r="C81" s="10">
        <v>179153.91683241542</v>
      </c>
      <c r="D81" s="10">
        <v>40144.050316985733</v>
      </c>
      <c r="E81" s="10">
        <v>632190</v>
      </c>
      <c r="F81" s="10">
        <v>90.164934293877309</v>
      </c>
      <c r="G81" s="10">
        <v>243.40378019111631</v>
      </c>
      <c r="H81" s="10">
        <v>62826.559999999998</v>
      </c>
      <c r="I81" s="10">
        <v>42623.62</v>
      </c>
      <c r="J81" s="10">
        <v>20202.939999999999</v>
      </c>
      <c r="K81" s="10">
        <v>11837.31</v>
      </c>
      <c r="L81" s="10">
        <v>64614.239999999998</v>
      </c>
      <c r="M81" s="10">
        <v>25027.599999999999</v>
      </c>
      <c r="N81" s="10">
        <v>8766.0490000000009</v>
      </c>
      <c r="O81" s="10">
        <v>4718.5339999999997</v>
      </c>
      <c r="P81" s="10">
        <v>26102.06</v>
      </c>
      <c r="Q81" s="10">
        <v>-1787.6800000000003</v>
      </c>
      <c r="R81" s="10"/>
      <c r="S81" s="10">
        <v>67207</v>
      </c>
      <c r="T81" s="10">
        <v>18186.13</v>
      </c>
      <c r="U81" s="10">
        <v>430506.8</v>
      </c>
      <c r="V81" s="10">
        <v>418249.8</v>
      </c>
      <c r="W81" s="11">
        <v>4.4298799999999998</v>
      </c>
      <c r="Y81" s="12"/>
      <c r="Z81" s="12"/>
      <c r="AA81" s="12"/>
      <c r="AB81" s="12"/>
      <c r="AC81" s="12"/>
    </row>
    <row r="82" spans="1:29" x14ac:dyDescent="0.25">
      <c r="A82" s="1">
        <f t="shared" si="1"/>
        <v>2085</v>
      </c>
      <c r="B82">
        <v>67573</v>
      </c>
      <c r="C82" s="10">
        <v>183566.68508108542</v>
      </c>
      <c r="D82" s="10">
        <v>40326.323157502738</v>
      </c>
      <c r="E82" s="10">
        <v>629814</v>
      </c>
      <c r="F82" s="10">
        <v>91.020355651244998</v>
      </c>
      <c r="G82" s="10">
        <v>242.22134451955401</v>
      </c>
      <c r="H82" s="10">
        <v>64382.9</v>
      </c>
      <c r="I82" s="10">
        <v>43673.49</v>
      </c>
      <c r="J82" s="10">
        <v>20709.41</v>
      </c>
      <c r="K82" s="10">
        <v>12136.12</v>
      </c>
      <c r="L82" s="10">
        <v>66224.44</v>
      </c>
      <c r="M82" s="10">
        <v>25668.09</v>
      </c>
      <c r="N82" s="10">
        <v>8983.1859999999997</v>
      </c>
      <c r="O82" s="10">
        <v>4828.18</v>
      </c>
      <c r="P82" s="10">
        <v>26744.98</v>
      </c>
      <c r="Q82" s="10">
        <v>-1841.5400000000009</v>
      </c>
      <c r="R82" s="10"/>
      <c r="S82" s="10">
        <v>67573</v>
      </c>
      <c r="T82" s="10">
        <v>19070.95</v>
      </c>
      <c r="U82" s="10">
        <v>451419.2</v>
      </c>
      <c r="V82" s="10">
        <v>439162.2</v>
      </c>
      <c r="W82" s="11">
        <v>4.4298799999999998</v>
      </c>
      <c r="Y82" s="12"/>
      <c r="Z82" s="12"/>
      <c r="AA82" s="12"/>
      <c r="AB82" s="12"/>
      <c r="AC82" s="12"/>
    </row>
    <row r="83" spans="1:29" x14ac:dyDescent="0.25">
      <c r="A83" s="1">
        <f t="shared" si="1"/>
        <v>2086</v>
      </c>
      <c r="B83">
        <v>67938</v>
      </c>
      <c r="C83" s="10">
        <v>188094.07591994083</v>
      </c>
      <c r="D83" s="10">
        <v>40510.696588838997</v>
      </c>
      <c r="E83" s="10">
        <v>627457</v>
      </c>
      <c r="F83" s="10">
        <v>91.883968206231458</v>
      </c>
      <c r="G83" s="10">
        <v>241.05331020981913</v>
      </c>
      <c r="H83" s="10">
        <v>65977.87</v>
      </c>
      <c r="I83" s="10">
        <v>44750.63</v>
      </c>
      <c r="J83" s="10">
        <v>21227.24</v>
      </c>
      <c r="K83" s="10">
        <v>12441.08</v>
      </c>
      <c r="L83" s="10">
        <v>67866.820000000007</v>
      </c>
      <c r="M83" s="10">
        <v>26316.54</v>
      </c>
      <c r="N83" s="10">
        <v>9205.4680000000008</v>
      </c>
      <c r="O83" s="10">
        <v>4940.201</v>
      </c>
      <c r="P83" s="10">
        <v>27404.61</v>
      </c>
      <c r="Q83" s="10">
        <v>-1888.9500000000116</v>
      </c>
      <c r="R83" s="10"/>
      <c r="S83" s="10">
        <v>67938</v>
      </c>
      <c r="T83" s="10">
        <v>19997.34</v>
      </c>
      <c r="U83" s="10">
        <v>473305.5</v>
      </c>
      <c r="V83" s="10">
        <v>461048.5</v>
      </c>
      <c r="W83" s="11">
        <v>4.4298799999999998</v>
      </c>
      <c r="Y83" s="12"/>
      <c r="Z83" s="12"/>
      <c r="AA83" s="12"/>
      <c r="AB83" s="12"/>
      <c r="AC83" s="12"/>
    </row>
    <row r="84" spans="1:29" x14ac:dyDescent="0.25">
      <c r="A84" s="1">
        <f t="shared" si="1"/>
        <v>2087</v>
      </c>
      <c r="B84">
        <v>68303</v>
      </c>
      <c r="C84" s="10">
        <v>192725.05357555868</v>
      </c>
      <c r="D84" s="10">
        <v>40694.200580871431</v>
      </c>
      <c r="E84" s="10">
        <v>625094</v>
      </c>
      <c r="F84" s="10">
        <v>92.755687254750697</v>
      </c>
      <c r="G84" s="10">
        <v>239.8805892776268</v>
      </c>
      <c r="H84" s="10">
        <v>67609.08</v>
      </c>
      <c r="I84" s="10">
        <v>45852.42</v>
      </c>
      <c r="J84" s="10">
        <v>21756.66</v>
      </c>
      <c r="K84" s="10">
        <v>12752.82</v>
      </c>
      <c r="L84" s="10">
        <v>69547.850000000006</v>
      </c>
      <c r="M84" s="10">
        <v>26981.51</v>
      </c>
      <c r="N84" s="10">
        <v>9432.5589999999993</v>
      </c>
      <c r="O84" s="10">
        <v>5054.4579999999996</v>
      </c>
      <c r="P84" s="10">
        <v>28079.32</v>
      </c>
      <c r="Q84" s="10">
        <v>-1938.7700000000041</v>
      </c>
      <c r="R84" s="10"/>
      <c r="S84" s="10">
        <v>68303</v>
      </c>
      <c r="T84" s="10">
        <v>20966.88</v>
      </c>
      <c r="U84" s="10">
        <v>496211.20000000001</v>
      </c>
      <c r="V84" s="10">
        <v>483954.2</v>
      </c>
      <c r="W84" s="11">
        <v>4.4298799999999998</v>
      </c>
      <c r="Y84" s="12"/>
      <c r="Z84" s="12"/>
      <c r="AA84" s="12"/>
      <c r="AB84" s="12"/>
      <c r="AC84" s="12"/>
    </row>
    <row r="85" spans="1:29" x14ac:dyDescent="0.25">
      <c r="A85" s="1">
        <f t="shared" si="1"/>
        <v>2088</v>
      </c>
      <c r="B85">
        <v>68668</v>
      </c>
      <c r="C85" s="10">
        <v>197481.21780693444</v>
      </c>
      <c r="D85" s="10">
        <v>40880.868124181805</v>
      </c>
      <c r="E85" s="10">
        <v>622784</v>
      </c>
      <c r="F85" s="10">
        <v>93.635826383061541</v>
      </c>
      <c r="G85" s="10">
        <v>238.72726230628817</v>
      </c>
      <c r="H85" s="10">
        <v>69283.539999999994</v>
      </c>
      <c r="I85" s="10">
        <v>46983.98</v>
      </c>
      <c r="J85" s="10">
        <v>22299.56</v>
      </c>
      <c r="K85" s="10">
        <v>13072.21</v>
      </c>
      <c r="L85" s="10">
        <v>71283.37</v>
      </c>
      <c r="M85" s="10">
        <v>27674.18</v>
      </c>
      <c r="N85" s="10">
        <v>9665.1149999999998</v>
      </c>
      <c r="O85" s="10">
        <v>5171.7929999999997</v>
      </c>
      <c r="P85" s="10">
        <v>28772.28</v>
      </c>
      <c r="Q85" s="10">
        <v>-1999.8300000000017</v>
      </c>
      <c r="R85" s="10"/>
      <c r="S85" s="10">
        <v>68668</v>
      </c>
      <c r="T85" s="10">
        <v>21981.58</v>
      </c>
      <c r="U85" s="10">
        <v>520192.6</v>
      </c>
      <c r="V85" s="10">
        <v>507935.6</v>
      </c>
      <c r="W85" s="11">
        <v>4.4298799999999998</v>
      </c>
      <c r="Y85" s="12"/>
      <c r="Z85" s="12"/>
      <c r="AA85" s="12"/>
      <c r="AB85" s="12"/>
      <c r="AC85" s="12"/>
    </row>
    <row r="86" spans="1:29" x14ac:dyDescent="0.25">
      <c r="A86" s="1">
        <f t="shared" si="1"/>
        <v>2089</v>
      </c>
      <c r="B86">
        <v>69034</v>
      </c>
      <c r="C86" s="10">
        <v>202360.60922189543</v>
      </c>
      <c r="D86" s="10">
        <v>41069.556249233428</v>
      </c>
      <c r="E86" s="10">
        <v>620493</v>
      </c>
      <c r="F86" s="10">
        <v>94.52443683761598</v>
      </c>
      <c r="G86" s="10">
        <v>237.58635097192609</v>
      </c>
      <c r="H86" s="10">
        <v>70999.8</v>
      </c>
      <c r="I86" s="10">
        <v>48144.87</v>
      </c>
      <c r="J86" s="10">
        <v>22854.93</v>
      </c>
      <c r="K86" s="10">
        <v>13398.44</v>
      </c>
      <c r="L86" s="10">
        <v>73069.25</v>
      </c>
      <c r="M86" s="10">
        <v>28391.08</v>
      </c>
      <c r="N86" s="10">
        <v>9902.6959999999999</v>
      </c>
      <c r="O86" s="10">
        <v>5292.2879999999996</v>
      </c>
      <c r="P86" s="10">
        <v>29483.19</v>
      </c>
      <c r="Q86" s="10">
        <v>-2069.4499999999971</v>
      </c>
      <c r="R86" s="10"/>
      <c r="S86" s="10">
        <v>69034</v>
      </c>
      <c r="T86" s="10">
        <v>23043.93</v>
      </c>
      <c r="U86" s="10">
        <v>545306</v>
      </c>
      <c r="V86" s="10">
        <v>533049</v>
      </c>
      <c r="W86" s="11">
        <v>4.4298799999999998</v>
      </c>
      <c r="Y86" s="12"/>
      <c r="Z86" s="12"/>
      <c r="AA86" s="12"/>
      <c r="AB86" s="12"/>
      <c r="AC86" s="12"/>
    </row>
    <row r="87" spans="1:29" x14ac:dyDescent="0.25">
      <c r="A87" s="1">
        <f t="shared" si="1"/>
        <v>2090</v>
      </c>
      <c r="B87">
        <v>69399</v>
      </c>
      <c r="C87" s="10">
        <v>207371.34696277612</v>
      </c>
      <c r="D87" s="10">
        <v>41261.282658297474</v>
      </c>
      <c r="E87" s="10">
        <v>618239</v>
      </c>
      <c r="F87" s="10">
        <v>95.421588750037458</v>
      </c>
      <c r="G87" s="10">
        <v>236.46349322617382</v>
      </c>
      <c r="H87" s="10">
        <v>72762.179999999993</v>
      </c>
      <c r="I87" s="10">
        <v>49337.01</v>
      </c>
      <c r="J87" s="10">
        <v>23425.17</v>
      </c>
      <c r="K87" s="10">
        <v>13733.38</v>
      </c>
      <c r="L87" s="10">
        <v>74906.100000000006</v>
      </c>
      <c r="M87" s="10">
        <v>29131.95</v>
      </c>
      <c r="N87" s="10">
        <v>10144.75</v>
      </c>
      <c r="O87" s="10">
        <v>5416.1710000000003</v>
      </c>
      <c r="P87" s="10">
        <v>30213.23</v>
      </c>
      <c r="Q87" s="10">
        <v>-2143.9200000000128</v>
      </c>
      <c r="R87" s="10"/>
      <c r="S87" s="10">
        <v>69399</v>
      </c>
      <c r="T87" s="10">
        <v>24156.42</v>
      </c>
      <c r="U87" s="10">
        <v>571606.30000000005</v>
      </c>
      <c r="V87" s="10">
        <v>559349.30000000005</v>
      </c>
      <c r="W87" s="11">
        <v>4.4298799999999998</v>
      </c>
      <c r="Y87" s="12"/>
      <c r="Z87" s="12"/>
      <c r="AA87" s="12"/>
      <c r="AB87" s="12"/>
      <c r="AC87" s="12"/>
    </row>
    <row r="88" spans="1:29" x14ac:dyDescent="0.25">
      <c r="A88" s="1">
        <f t="shared" si="1"/>
        <v>2091</v>
      </c>
      <c r="B88">
        <v>69764</v>
      </c>
      <c r="C88" s="10">
        <v>212518.89265997909</v>
      </c>
      <c r="D88" s="10">
        <v>41456.379349539384</v>
      </c>
      <c r="E88" s="10">
        <v>616018</v>
      </c>
      <c r="F88" s="10">
        <v>96.327482075793384</v>
      </c>
      <c r="G88" s="10">
        <v>235.35994606566825</v>
      </c>
      <c r="H88" s="10">
        <v>74572.39</v>
      </c>
      <c r="I88" s="10">
        <v>50561.69</v>
      </c>
      <c r="J88" s="10">
        <v>24010.7</v>
      </c>
      <c r="K88" s="10">
        <v>14077.21</v>
      </c>
      <c r="L88" s="10">
        <v>76798.679999999993</v>
      </c>
      <c r="M88" s="10">
        <v>29899.88</v>
      </c>
      <c r="N88" s="10">
        <v>10391.89</v>
      </c>
      <c r="O88" s="10">
        <v>5543.7039999999997</v>
      </c>
      <c r="P88" s="10">
        <v>30963.21</v>
      </c>
      <c r="Q88" s="10">
        <v>-2226.2899999999936</v>
      </c>
      <c r="R88" s="10"/>
      <c r="S88" s="10">
        <v>69764</v>
      </c>
      <c r="T88" s="10">
        <v>25321.49</v>
      </c>
      <c r="U88" s="10">
        <v>599154.1</v>
      </c>
      <c r="V88" s="10">
        <v>586897.1</v>
      </c>
      <c r="W88" s="11">
        <v>4.4298799999999998</v>
      </c>
      <c r="Y88" s="12"/>
      <c r="Z88" s="12"/>
      <c r="AA88" s="12"/>
      <c r="AB88" s="12"/>
      <c r="AC88" s="12"/>
    </row>
    <row r="89" spans="1:29" x14ac:dyDescent="0.25">
      <c r="A89" s="1">
        <f t="shared" si="1"/>
        <v>2092</v>
      </c>
      <c r="B89">
        <v>70129</v>
      </c>
      <c r="C89" s="10">
        <v>217810.0055447472</v>
      </c>
      <c r="D89" s="10">
        <v>41655.416969234102</v>
      </c>
      <c r="E89" s="10">
        <v>613843</v>
      </c>
      <c r="F89" s="10">
        <v>97.242140700198021</v>
      </c>
      <c r="G89" s="10">
        <v>234.27850849760844</v>
      </c>
      <c r="H89" s="10">
        <v>76433.72</v>
      </c>
      <c r="I89" s="10">
        <v>51820.53</v>
      </c>
      <c r="J89" s="10">
        <v>24613.19</v>
      </c>
      <c r="K89" s="10">
        <v>14431.2</v>
      </c>
      <c r="L89" s="10">
        <v>78761.37</v>
      </c>
      <c r="M89" s="10">
        <v>30708.26</v>
      </c>
      <c r="N89" s="10">
        <v>10643.93</v>
      </c>
      <c r="O89" s="10">
        <v>5675.0709999999999</v>
      </c>
      <c r="P89" s="10">
        <v>31734.11</v>
      </c>
      <c r="Q89" s="10">
        <v>-2327.6499999999942</v>
      </c>
      <c r="R89" s="10"/>
      <c r="S89" s="10">
        <v>70129</v>
      </c>
      <c r="T89" s="10">
        <v>26541.83</v>
      </c>
      <c r="U89" s="10">
        <v>628023.6</v>
      </c>
      <c r="V89" s="10">
        <v>615766.6</v>
      </c>
      <c r="W89" s="11">
        <v>4.4298799999999998</v>
      </c>
      <c r="Y89" s="12"/>
      <c r="Z89" s="12"/>
      <c r="AA89" s="12"/>
      <c r="AB89" s="12"/>
      <c r="AC89" s="12"/>
    </row>
    <row r="90" spans="1:29" x14ac:dyDescent="0.25">
      <c r="A90" s="1">
        <f t="shared" si="1"/>
        <v>2093</v>
      </c>
      <c r="B90">
        <v>70495</v>
      </c>
      <c r="C90" s="10">
        <v>223252.9362893301</v>
      </c>
      <c r="D90" s="10">
        <v>41859.16726672808</v>
      </c>
      <c r="E90" s="10">
        <v>611703</v>
      </c>
      <c r="F90" s="10">
        <v>98.165613622138991</v>
      </c>
      <c r="G90" s="10">
        <v>233.22339798966576</v>
      </c>
      <c r="H90" s="10">
        <v>78342.73</v>
      </c>
      <c r="I90" s="10">
        <v>53115.49</v>
      </c>
      <c r="J90" s="10">
        <v>25227.24</v>
      </c>
      <c r="K90" s="10">
        <v>14789.72</v>
      </c>
      <c r="L90" s="10">
        <v>80795.39</v>
      </c>
      <c r="M90" s="10">
        <v>31556.12</v>
      </c>
      <c r="N90" s="10">
        <v>10901.47</v>
      </c>
      <c r="O90" s="10">
        <v>5810.6840000000002</v>
      </c>
      <c r="P90" s="10">
        <v>32527.119999999999</v>
      </c>
      <c r="Q90" s="10">
        <v>-2452.6600000000035</v>
      </c>
      <c r="R90" s="10"/>
      <c r="S90" s="10">
        <v>70495</v>
      </c>
      <c r="T90" s="10">
        <v>27820.71</v>
      </c>
      <c r="U90" s="10">
        <v>658296.9</v>
      </c>
      <c r="V90" s="10">
        <v>646039.9</v>
      </c>
      <c r="W90" s="11">
        <v>4.4298799999999998</v>
      </c>
      <c r="Y90" s="12"/>
      <c r="Z90" s="12"/>
      <c r="AA90" s="12"/>
      <c r="AB90" s="12"/>
      <c r="AC90" s="12"/>
    </row>
    <row r="91" spans="1:29" x14ac:dyDescent="0.25">
      <c r="A91" s="1">
        <f t="shared" si="1"/>
        <v>2094</v>
      </c>
      <c r="B91">
        <v>70860</v>
      </c>
      <c r="C91" s="10">
        <v>228837.82038002409</v>
      </c>
      <c r="D91" s="10">
        <v>42065.01037068625</v>
      </c>
      <c r="E91" s="10">
        <v>609571</v>
      </c>
      <c r="F91" s="10">
        <v>99.097886500373249</v>
      </c>
      <c r="G91" s="10">
        <v>232.17975878733145</v>
      </c>
      <c r="H91" s="10">
        <v>80294.600000000006</v>
      </c>
      <c r="I91" s="10">
        <v>54444.23</v>
      </c>
      <c r="J91" s="10">
        <v>25850.37</v>
      </c>
      <c r="K91" s="10">
        <v>15150.53</v>
      </c>
      <c r="L91" s="10">
        <v>82890.5</v>
      </c>
      <c r="M91" s="10">
        <v>32436.17</v>
      </c>
      <c r="N91" s="10">
        <v>11163.41</v>
      </c>
      <c r="O91" s="10">
        <v>5950.0969999999998</v>
      </c>
      <c r="P91" s="10">
        <v>33340.82</v>
      </c>
      <c r="Q91" s="10">
        <v>-2595.8999999999942</v>
      </c>
      <c r="R91" s="10"/>
      <c r="S91" s="10">
        <v>70860</v>
      </c>
      <c r="T91" s="10">
        <v>29161.79</v>
      </c>
      <c r="U91" s="10">
        <v>690054.6</v>
      </c>
      <c r="V91" s="10">
        <v>677797.6</v>
      </c>
      <c r="W91" s="11">
        <v>4.4298799999999998</v>
      </c>
      <c r="Y91" s="12"/>
      <c r="Z91" s="12"/>
      <c r="AA91" s="12"/>
      <c r="AB91" s="12"/>
      <c r="AC91" s="12"/>
    </row>
    <row r="92" spans="1:29" x14ac:dyDescent="0.25">
      <c r="A92" s="1">
        <f t="shared" si="1"/>
        <v>2095</v>
      </c>
      <c r="B92">
        <v>71225</v>
      </c>
      <c r="C92" s="10">
        <v>234579.9015374048</v>
      </c>
      <c r="D92" s="10">
        <v>42275.023753914007</v>
      </c>
      <c r="E92" s="10">
        <v>607469</v>
      </c>
      <c r="F92" s="10">
        <v>100.03903186306684</v>
      </c>
      <c r="G92" s="10">
        <v>231.15855787978197</v>
      </c>
      <c r="H92" s="10">
        <v>82301.81</v>
      </c>
      <c r="I92" s="10">
        <v>55810.36</v>
      </c>
      <c r="J92" s="10">
        <v>26491.45</v>
      </c>
      <c r="K92" s="10">
        <v>15521.81</v>
      </c>
      <c r="L92" s="10">
        <v>85046.95</v>
      </c>
      <c r="M92" s="10">
        <v>33344.78</v>
      </c>
      <c r="N92" s="10">
        <v>11430.86</v>
      </c>
      <c r="O92" s="10">
        <v>6093.8869999999997</v>
      </c>
      <c r="P92" s="10">
        <v>34177.42</v>
      </c>
      <c r="Q92" s="10">
        <v>-2745.1399999999994</v>
      </c>
      <c r="R92" s="10"/>
      <c r="S92" s="10">
        <v>71225</v>
      </c>
      <c r="T92" s="10">
        <v>30568.62</v>
      </c>
      <c r="U92" s="10">
        <v>723368.4</v>
      </c>
      <c r="V92" s="10">
        <v>711111.4</v>
      </c>
      <c r="W92" s="11">
        <v>4.4298799999999998</v>
      </c>
      <c r="Y92" s="12"/>
      <c r="Z92" s="12"/>
      <c r="AA92" s="12"/>
      <c r="AB92" s="12"/>
      <c r="AC92" s="12"/>
    </row>
    <row r="93" spans="1:29" x14ac:dyDescent="0.25">
      <c r="A93" s="1">
        <f t="shared" si="1"/>
        <v>2096</v>
      </c>
      <c r="B93">
        <v>71590</v>
      </c>
      <c r="C93" s="10">
        <v>240477.92238807576</v>
      </c>
      <c r="D93" s="10">
        <v>42488.180515685679</v>
      </c>
      <c r="E93" s="10">
        <v>605381</v>
      </c>
      <c r="F93" s="10">
        <v>100.98917326501845</v>
      </c>
      <c r="G93" s="10">
        <v>230.15362165765771</v>
      </c>
      <c r="H93" s="10">
        <v>84364.42</v>
      </c>
      <c r="I93" s="10">
        <v>57213.599999999999</v>
      </c>
      <c r="J93" s="10">
        <v>27150.82</v>
      </c>
      <c r="K93" s="10">
        <v>15903.92</v>
      </c>
      <c r="L93" s="10">
        <v>87263.78</v>
      </c>
      <c r="M93" s="10">
        <v>34281.51</v>
      </c>
      <c r="N93" s="10">
        <v>11703.58</v>
      </c>
      <c r="O93" s="10">
        <v>6241.951</v>
      </c>
      <c r="P93" s="10">
        <v>35036.74</v>
      </c>
      <c r="Q93" s="10">
        <v>-2899.3600000000006</v>
      </c>
      <c r="R93" s="10"/>
      <c r="S93" s="10">
        <v>71590</v>
      </c>
      <c r="T93" s="10">
        <v>32044.38</v>
      </c>
      <c r="U93" s="10">
        <v>758312.1</v>
      </c>
      <c r="V93" s="10">
        <v>746055.1</v>
      </c>
      <c r="W93" s="11">
        <v>4.4298799999999998</v>
      </c>
      <c r="Y93" s="12"/>
      <c r="Z93" s="12"/>
      <c r="AA93" s="12"/>
      <c r="AB93" s="12"/>
      <c r="AC93" s="12"/>
    </row>
    <row r="94" spans="1:29" x14ac:dyDescent="0.25">
      <c r="A94" s="1">
        <f t="shared" si="1"/>
        <v>2097</v>
      </c>
      <c r="B94">
        <v>71956</v>
      </c>
      <c r="C94" s="10">
        <v>246530.03629719577</v>
      </c>
      <c r="D94" s="10">
        <v>42703.404242764467</v>
      </c>
      <c r="E94" s="10">
        <v>603300</v>
      </c>
      <c r="F94" s="10">
        <v>101.9482934587985</v>
      </c>
      <c r="G94" s="10">
        <v>229.15896914246227</v>
      </c>
      <c r="H94" s="10">
        <v>86482.28</v>
      </c>
      <c r="I94" s="10">
        <v>58653.49</v>
      </c>
      <c r="J94" s="10">
        <v>27828.79</v>
      </c>
      <c r="K94" s="10">
        <v>16297.1</v>
      </c>
      <c r="L94" s="10">
        <v>89550.04</v>
      </c>
      <c r="M94" s="10">
        <v>35255.43</v>
      </c>
      <c r="N94" s="10">
        <v>11981.95</v>
      </c>
      <c r="O94" s="10">
        <v>6394.1480000000001</v>
      </c>
      <c r="P94" s="10">
        <v>35918.51</v>
      </c>
      <c r="Q94" s="10">
        <v>-3067.7599999999948</v>
      </c>
      <c r="R94" s="10"/>
      <c r="S94" s="10">
        <v>71956</v>
      </c>
      <c r="T94" s="10">
        <v>33592.339999999997</v>
      </c>
      <c r="U94" s="10">
        <v>794972.2</v>
      </c>
      <c r="V94" s="10">
        <v>782715.2</v>
      </c>
      <c r="W94" s="11">
        <v>4.4298799999999998</v>
      </c>
      <c r="Y94" s="12"/>
      <c r="Z94" s="12"/>
      <c r="AA94" s="12"/>
      <c r="AB94" s="12"/>
      <c r="AC94" s="12"/>
    </row>
    <row r="95" spans="1:29" x14ac:dyDescent="0.25">
      <c r="A95" s="1">
        <f t="shared" si="1"/>
        <v>2098</v>
      </c>
      <c r="B95">
        <v>72321</v>
      </c>
      <c r="C95" s="10">
        <v>252748.09374747641</v>
      </c>
      <c r="D95" s="10">
        <v>42922.044917619744</v>
      </c>
      <c r="E95" s="10">
        <v>601215</v>
      </c>
      <c r="F95" s="10">
        <v>102.91651387781846</v>
      </c>
      <c r="G95" s="10">
        <v>228.181308190067</v>
      </c>
      <c r="H95" s="10">
        <v>88658.67</v>
      </c>
      <c r="I95" s="10">
        <v>60132.87</v>
      </c>
      <c r="J95" s="10">
        <v>28525.8</v>
      </c>
      <c r="K95" s="10">
        <v>16701.599999999999</v>
      </c>
      <c r="L95" s="10">
        <v>91900.800000000003</v>
      </c>
      <c r="M95" s="10">
        <v>36258.370000000003</v>
      </c>
      <c r="N95" s="10">
        <v>12266.85</v>
      </c>
      <c r="O95" s="10">
        <v>6551.1149999999998</v>
      </c>
      <c r="P95" s="10">
        <v>36824.46</v>
      </c>
      <c r="Q95" s="10">
        <v>-3242.1300000000047</v>
      </c>
      <c r="R95" s="10"/>
      <c r="S95" s="10">
        <v>72321</v>
      </c>
      <c r="T95" s="10">
        <v>35216.339999999997</v>
      </c>
      <c r="U95" s="10">
        <v>833430.7</v>
      </c>
      <c r="V95" s="10">
        <v>821173.7</v>
      </c>
      <c r="W95" s="11">
        <v>4.4298799999999998</v>
      </c>
      <c r="Y95" s="12"/>
      <c r="Z95" s="12"/>
      <c r="AA95" s="12"/>
      <c r="AB95" s="12"/>
      <c r="AC95" s="12"/>
    </row>
    <row r="96" spans="1:29" x14ac:dyDescent="0.25">
      <c r="A96" s="1">
        <f t="shared" si="1"/>
        <v>2099</v>
      </c>
      <c r="B96">
        <v>72686</v>
      </c>
      <c r="C96" s="10">
        <v>259120.98620591714</v>
      </c>
      <c r="D96" s="10">
        <v>43141.468959486061</v>
      </c>
      <c r="E96" s="10">
        <v>599125</v>
      </c>
      <c r="F96" s="10">
        <v>103.89369506883523</v>
      </c>
      <c r="G96" s="10">
        <v>227.20680620553506</v>
      </c>
      <c r="H96" s="10">
        <v>90891.34</v>
      </c>
      <c r="I96" s="10">
        <v>61649.08</v>
      </c>
      <c r="J96" s="10">
        <v>29242.26</v>
      </c>
      <c r="K96" s="10">
        <v>17117.87</v>
      </c>
      <c r="L96" s="10">
        <v>94311.07</v>
      </c>
      <c r="M96" s="10">
        <v>37288.36</v>
      </c>
      <c r="N96" s="10">
        <v>12557.65</v>
      </c>
      <c r="O96" s="10">
        <v>6712.0969999999998</v>
      </c>
      <c r="P96" s="10">
        <v>37752.959999999999</v>
      </c>
      <c r="Q96" s="10">
        <v>-3419.7300000000105</v>
      </c>
      <c r="R96" s="10"/>
      <c r="S96" s="10">
        <v>72686</v>
      </c>
      <c r="T96" s="10">
        <v>36920.01</v>
      </c>
      <c r="U96" s="10">
        <v>873770.4</v>
      </c>
      <c r="V96" s="10">
        <v>861513.4</v>
      </c>
      <c r="W96" s="11">
        <v>4.4298799999999998</v>
      </c>
      <c r="Y96" s="12"/>
      <c r="Z96" s="12"/>
      <c r="AA96" s="12"/>
      <c r="AB96" s="12"/>
      <c r="AC96" s="12"/>
    </row>
    <row r="97" spans="1:29" x14ac:dyDescent="0.25">
      <c r="A97" s="1">
        <f t="shared" si="1"/>
        <v>2100</v>
      </c>
      <c r="B97">
        <v>73051</v>
      </c>
      <c r="C97" s="10">
        <v>265660.21977774124</v>
      </c>
      <c r="D97" s="10">
        <v>43362.939762582442</v>
      </c>
      <c r="E97" s="10">
        <v>597024</v>
      </c>
      <c r="F97" s="10">
        <v>104.88007606948851</v>
      </c>
      <c r="G97" s="10">
        <v>226.24157392664173</v>
      </c>
      <c r="H97" s="10">
        <v>93182.49</v>
      </c>
      <c r="I97" s="10">
        <v>63204.87</v>
      </c>
      <c r="J97" s="10">
        <v>29977.62</v>
      </c>
      <c r="K97" s="10">
        <v>17545.169999999998</v>
      </c>
      <c r="L97" s="10">
        <v>96782.37</v>
      </c>
      <c r="M97" s="10">
        <v>38343.82</v>
      </c>
      <c r="N97" s="10">
        <v>12855.31</v>
      </c>
      <c r="O97" s="10">
        <v>6877.5360000000001</v>
      </c>
      <c r="P97" s="10">
        <v>38705.699999999997</v>
      </c>
      <c r="Q97" s="10">
        <v>-3599.8799999999901</v>
      </c>
      <c r="R97" s="10"/>
      <c r="S97" s="10">
        <v>73051</v>
      </c>
      <c r="T97" s="10">
        <v>38707.01</v>
      </c>
      <c r="U97" s="10">
        <v>916077.3</v>
      </c>
      <c r="V97" s="10">
        <v>903820.3</v>
      </c>
      <c r="W97" s="11">
        <v>4.4298799999999998</v>
      </c>
      <c r="Y97" s="12"/>
      <c r="Z97" s="12"/>
      <c r="AA97" s="12"/>
      <c r="AB97" s="12"/>
      <c r="AC97" s="12"/>
    </row>
  </sheetData>
  <mergeCells count="1">
    <mergeCell ref="C1:W1"/>
  </mergeCells>
  <pageMargins left="0.7" right="0.7" top="0.75" bottom="0.75" header="0.3" footer="0.3"/>
  <pageSetup orientation="portrait" r:id="rId1"/>
  <headerFooter>
    <oddHeader>&amp;CCONFIDENTIAL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A3" sqref="A3:XFD5"/>
    </sheetView>
  </sheetViews>
  <sheetFormatPr defaultRowHeight="15" x14ac:dyDescent="0.25"/>
  <cols>
    <col min="1" max="1" width="9.140625" style="1"/>
    <col min="2" max="2" width="0" hidden="1" customWidth="1"/>
    <col min="3" max="17" width="16.7109375" customWidth="1"/>
    <col min="18" max="19" width="16.7109375" hidden="1" customWidth="1"/>
    <col min="20" max="23" width="16.7109375" customWidth="1"/>
    <col min="24" max="24" width="18" customWidth="1"/>
  </cols>
  <sheetData>
    <row r="1" spans="1:29" ht="22.5" customHeight="1" x14ac:dyDescent="0.25">
      <c r="B1" s="1"/>
      <c r="C1" s="14" t="s">
        <v>125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</row>
    <row r="2" spans="1:29" s="3" customFormat="1" ht="30" customHeight="1" x14ac:dyDescent="0.25">
      <c r="A2" s="2"/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/>
      <c r="S2" s="4"/>
      <c r="T2" s="4" t="s">
        <v>16</v>
      </c>
      <c r="U2" s="4" t="s">
        <v>17</v>
      </c>
      <c r="V2" s="4" t="s">
        <v>18</v>
      </c>
      <c r="W2" s="4" t="s">
        <v>19</v>
      </c>
    </row>
    <row r="3" spans="1:29" s="6" customFormat="1" ht="21.75" customHeight="1" x14ac:dyDescent="0.25">
      <c r="A3" s="5"/>
      <c r="B3" s="6" t="s">
        <v>20</v>
      </c>
      <c r="C3" s="7" t="s">
        <v>21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21</v>
      </c>
      <c r="I3" s="7" t="s">
        <v>21</v>
      </c>
      <c r="J3" s="7" t="s">
        <v>21</v>
      </c>
      <c r="K3" s="7" t="s">
        <v>21</v>
      </c>
      <c r="L3" s="7" t="s">
        <v>21</v>
      </c>
      <c r="M3" s="7" t="s">
        <v>21</v>
      </c>
      <c r="N3" s="7" t="s">
        <v>21</v>
      </c>
      <c r="O3" s="7" t="s">
        <v>21</v>
      </c>
      <c r="P3" s="7" t="s">
        <v>21</v>
      </c>
      <c r="Q3" s="7" t="s">
        <v>21</v>
      </c>
      <c r="R3" s="7" t="s">
        <v>21</v>
      </c>
      <c r="S3" s="7" t="s">
        <v>21</v>
      </c>
      <c r="T3" s="7" t="s">
        <v>21</v>
      </c>
      <c r="U3" s="7" t="s">
        <v>21</v>
      </c>
      <c r="V3" s="7" t="s">
        <v>21</v>
      </c>
      <c r="W3" s="7" t="s">
        <v>25</v>
      </c>
    </row>
    <row r="4" spans="1:29" s="9" customFormat="1" hidden="1" x14ac:dyDescent="0.25">
      <c r="A4" s="8" t="s">
        <v>26</v>
      </c>
      <c r="B4" s="9" t="s">
        <v>20</v>
      </c>
      <c r="C4" s="9" t="s">
        <v>126</v>
      </c>
      <c r="D4" s="9" t="s">
        <v>127</v>
      </c>
      <c r="E4" s="9" t="s">
        <v>128</v>
      </c>
      <c r="F4" s="9" t="s">
        <v>129</v>
      </c>
      <c r="G4" s="9" t="s">
        <v>130</v>
      </c>
      <c r="H4" s="9" t="s">
        <v>131</v>
      </c>
      <c r="I4" s="9" t="s">
        <v>132</v>
      </c>
      <c r="J4" s="9" t="s">
        <v>133</v>
      </c>
      <c r="K4" s="9" t="s">
        <v>134</v>
      </c>
      <c r="L4" s="9" t="s">
        <v>135</v>
      </c>
      <c r="M4" s="9" t="s">
        <v>136</v>
      </c>
      <c r="N4" s="9" t="s">
        <v>137</v>
      </c>
      <c r="O4" s="9" t="s">
        <v>138</v>
      </c>
      <c r="P4" s="9" t="s">
        <v>139</v>
      </c>
      <c r="Q4" s="9" t="s">
        <v>140</v>
      </c>
      <c r="S4" s="9" t="s">
        <v>20</v>
      </c>
      <c r="T4" s="9" t="s">
        <v>141</v>
      </c>
      <c r="U4" s="9" t="s">
        <v>142</v>
      </c>
      <c r="V4" s="9" t="s">
        <v>143</v>
      </c>
      <c r="W4" s="9" t="s">
        <v>144</v>
      </c>
    </row>
    <row r="5" spans="1:29" x14ac:dyDescent="0.25">
      <c r="A5" s="1">
        <f>YEAR(B5)</f>
        <v>2008</v>
      </c>
      <c r="B5">
        <v>39448</v>
      </c>
      <c r="C5" s="10">
        <v>314380</v>
      </c>
      <c r="D5" s="10">
        <v>311945</v>
      </c>
      <c r="E5" s="10">
        <v>7761504</v>
      </c>
      <c r="F5" s="10">
        <v>46.84920604394992</v>
      </c>
      <c r="G5" s="10">
        <v>3882.7</v>
      </c>
      <c r="H5" s="10">
        <v>104620</v>
      </c>
      <c r="I5" s="10">
        <v>86736</v>
      </c>
      <c r="J5" s="10">
        <v>17884</v>
      </c>
      <c r="K5" s="10">
        <v>8128</v>
      </c>
      <c r="L5" s="10">
        <v>97902</v>
      </c>
      <c r="M5" s="10">
        <v>24529.97</v>
      </c>
      <c r="N5" s="10">
        <v>14395</v>
      </c>
      <c r="O5" s="10">
        <v>14159</v>
      </c>
      <c r="P5" s="10">
        <v>44818.03</v>
      </c>
      <c r="Q5" s="10">
        <v>6718</v>
      </c>
      <c r="R5" s="10"/>
      <c r="S5" s="10">
        <v>39448</v>
      </c>
      <c r="T5" s="10">
        <v>10850</v>
      </c>
      <c r="U5" s="10">
        <v>227542</v>
      </c>
      <c r="V5" s="10">
        <v>141722</v>
      </c>
      <c r="W5" s="11">
        <v>5.0436300000000003</v>
      </c>
      <c r="Y5" s="12"/>
      <c r="Z5" s="12"/>
      <c r="AA5" s="12"/>
    </row>
    <row r="6" spans="1:29" x14ac:dyDescent="0.25">
      <c r="A6" s="1">
        <f t="shared" ref="A6:A69" si="0">YEAR(B6)</f>
        <v>2009</v>
      </c>
      <c r="B6">
        <v>39814</v>
      </c>
      <c r="C6" s="10">
        <v>314541</v>
      </c>
      <c r="D6" s="10">
        <v>309359</v>
      </c>
      <c r="E6" s="10">
        <v>7843475</v>
      </c>
      <c r="F6" s="10">
        <v>47.391171286339699</v>
      </c>
      <c r="G6" s="10">
        <v>3854.2</v>
      </c>
      <c r="H6" s="10">
        <v>105087</v>
      </c>
      <c r="I6" s="10">
        <v>87284</v>
      </c>
      <c r="J6" s="10">
        <v>17803</v>
      </c>
      <c r="K6" s="10">
        <v>8443</v>
      </c>
      <c r="L6" s="10">
        <v>101325</v>
      </c>
      <c r="M6" s="10">
        <v>26299.71</v>
      </c>
      <c r="N6" s="10">
        <v>14906</v>
      </c>
      <c r="O6" s="10">
        <v>14791</v>
      </c>
      <c r="P6" s="10">
        <v>45328.29</v>
      </c>
      <c r="Q6" s="10">
        <v>3762</v>
      </c>
      <c r="R6" s="10"/>
      <c r="S6" s="10">
        <v>39814</v>
      </c>
      <c r="T6" s="10">
        <v>10276</v>
      </c>
      <c r="U6" s="10">
        <v>236036</v>
      </c>
      <c r="V6" s="10">
        <v>152702</v>
      </c>
      <c r="W6" s="11">
        <v>4.5160899999999993</v>
      </c>
      <c r="Y6" s="12"/>
      <c r="Z6" s="12"/>
      <c r="AA6" s="12"/>
      <c r="AB6" s="12"/>
    </row>
    <row r="7" spans="1:29" x14ac:dyDescent="0.25">
      <c r="A7" s="1">
        <f t="shared" si="0"/>
        <v>2010</v>
      </c>
      <c r="B7">
        <v>40179</v>
      </c>
      <c r="C7" s="10">
        <v>328138</v>
      </c>
      <c r="D7" s="10">
        <v>315708</v>
      </c>
      <c r="E7" s="10">
        <v>7929365</v>
      </c>
      <c r="F7" s="10">
        <v>46.890596520868556</v>
      </c>
      <c r="G7" s="10">
        <v>3937.9</v>
      </c>
      <c r="H7" s="10">
        <v>109860</v>
      </c>
      <c r="I7" s="10">
        <v>90311</v>
      </c>
      <c r="J7" s="10">
        <v>19549</v>
      </c>
      <c r="K7" s="10">
        <v>8774</v>
      </c>
      <c r="L7" s="10">
        <v>104002</v>
      </c>
      <c r="M7" s="10">
        <v>27460.36</v>
      </c>
      <c r="N7" s="10">
        <v>15045</v>
      </c>
      <c r="O7" s="10">
        <v>15108</v>
      </c>
      <c r="P7" s="10">
        <v>46388.639999999999</v>
      </c>
      <c r="Q7" s="10">
        <v>5858</v>
      </c>
      <c r="R7" s="10"/>
      <c r="S7" s="10">
        <v>40179</v>
      </c>
      <c r="T7" s="10">
        <v>11423</v>
      </c>
      <c r="U7" s="10">
        <v>252472</v>
      </c>
      <c r="V7" s="10">
        <v>161512</v>
      </c>
      <c r="W7" s="11">
        <v>4.8395200000000003</v>
      </c>
      <c r="Y7" s="12"/>
      <c r="Z7" s="12"/>
      <c r="AA7" s="12"/>
      <c r="AB7" s="12"/>
    </row>
    <row r="8" spans="1:29" x14ac:dyDescent="0.25">
      <c r="A8" s="1">
        <f t="shared" si="0"/>
        <v>2011</v>
      </c>
      <c r="B8">
        <v>40544</v>
      </c>
      <c r="C8" s="10">
        <v>344735</v>
      </c>
      <c r="D8" s="10">
        <v>321647</v>
      </c>
      <c r="E8" s="10">
        <v>8007656</v>
      </c>
      <c r="F8" s="10">
        <v>47.519537506963808</v>
      </c>
      <c r="G8" s="10">
        <v>3975.6</v>
      </c>
      <c r="H8" s="10">
        <v>116059</v>
      </c>
      <c r="I8" s="10">
        <v>97223</v>
      </c>
      <c r="J8" s="10">
        <v>18836</v>
      </c>
      <c r="K8" s="10">
        <v>8690</v>
      </c>
      <c r="L8" s="10">
        <v>108622</v>
      </c>
      <c r="M8" s="10">
        <v>28653.82</v>
      </c>
      <c r="N8" s="10">
        <v>15775</v>
      </c>
      <c r="O8" s="10">
        <v>15615</v>
      </c>
      <c r="P8" s="10">
        <v>48578.18</v>
      </c>
      <c r="Q8" s="10">
        <v>7437</v>
      </c>
      <c r="R8" s="10"/>
      <c r="S8" s="10">
        <v>40544</v>
      </c>
      <c r="T8" s="10">
        <v>12159</v>
      </c>
      <c r="U8" s="10">
        <v>278911</v>
      </c>
      <c r="V8" s="10">
        <v>176549</v>
      </c>
      <c r="W8" s="11">
        <v>4.8159800000000006</v>
      </c>
      <c r="Y8" s="12"/>
      <c r="Z8" s="12"/>
      <c r="AA8" s="12"/>
      <c r="AB8" s="12"/>
    </row>
    <row r="9" spans="1:29" x14ac:dyDescent="0.25">
      <c r="A9" s="1">
        <f t="shared" si="0"/>
        <v>2012</v>
      </c>
      <c r="B9">
        <v>40909</v>
      </c>
      <c r="C9" s="10">
        <v>354040</v>
      </c>
      <c r="D9" s="10">
        <v>324993</v>
      </c>
      <c r="E9" s="10">
        <v>8085906</v>
      </c>
      <c r="F9" s="10">
        <v>47.85521523710473</v>
      </c>
      <c r="G9" s="10">
        <v>4005.9</v>
      </c>
      <c r="H9" s="10">
        <v>119819</v>
      </c>
      <c r="I9" s="10">
        <v>101364</v>
      </c>
      <c r="J9" s="10">
        <v>18455</v>
      </c>
      <c r="K9" s="10">
        <v>7778</v>
      </c>
      <c r="L9" s="10">
        <v>111550</v>
      </c>
      <c r="M9" s="10">
        <v>29334.34</v>
      </c>
      <c r="N9" s="10">
        <v>16303</v>
      </c>
      <c r="O9" s="10">
        <v>16508</v>
      </c>
      <c r="P9" s="10">
        <v>49404.66</v>
      </c>
      <c r="Q9" s="10">
        <v>8269</v>
      </c>
      <c r="R9" s="10"/>
      <c r="S9" s="10">
        <v>40909</v>
      </c>
      <c r="T9" s="10">
        <v>12547</v>
      </c>
      <c r="U9" s="10">
        <v>296723</v>
      </c>
      <c r="V9" s="10">
        <v>185335</v>
      </c>
      <c r="W9" s="11">
        <v>4.49857</v>
      </c>
      <c r="Y9" s="12"/>
      <c r="Z9" s="12"/>
      <c r="AA9" s="12"/>
      <c r="AB9" s="12"/>
    </row>
    <row r="10" spans="1:29" x14ac:dyDescent="0.25">
      <c r="A10" s="1">
        <f t="shared" si="0"/>
        <v>2013</v>
      </c>
      <c r="B10">
        <v>41275</v>
      </c>
      <c r="C10" s="10">
        <v>364531</v>
      </c>
      <c r="D10" s="10">
        <v>329433</v>
      </c>
      <c r="E10" s="10">
        <v>8155505</v>
      </c>
      <c r="F10" s="10">
        <v>48.047733546077737</v>
      </c>
      <c r="G10" s="10">
        <v>4060.8</v>
      </c>
      <c r="H10" s="10">
        <v>125489</v>
      </c>
      <c r="I10" s="10">
        <v>106401</v>
      </c>
      <c r="J10" s="10">
        <v>19088</v>
      </c>
      <c r="K10" s="10">
        <v>7771</v>
      </c>
      <c r="L10" s="10">
        <v>114839</v>
      </c>
      <c r="M10" s="10">
        <v>30676.18</v>
      </c>
      <c r="N10" s="10">
        <v>17083</v>
      </c>
      <c r="O10" s="10">
        <v>16950</v>
      </c>
      <c r="P10" s="10">
        <v>50129.82</v>
      </c>
      <c r="Q10" s="10">
        <v>10650</v>
      </c>
      <c r="R10" s="10"/>
      <c r="S10" s="10">
        <v>41275</v>
      </c>
      <c r="T10" s="10">
        <v>12995</v>
      </c>
      <c r="U10" s="10">
        <v>299952</v>
      </c>
      <c r="V10" s="10">
        <v>178081</v>
      </c>
      <c r="W10" s="11">
        <v>4.3795099999999998</v>
      </c>
      <c r="Y10" s="12"/>
      <c r="Z10" s="12"/>
      <c r="AA10" s="12"/>
      <c r="AB10" s="12"/>
    </row>
    <row r="11" spans="1:29" x14ac:dyDescent="0.25">
      <c r="A11" s="1">
        <f t="shared" si="0"/>
        <v>2014</v>
      </c>
      <c r="B11">
        <v>41640</v>
      </c>
      <c r="C11" s="10">
        <v>371311</v>
      </c>
      <c r="D11" s="10">
        <v>333830</v>
      </c>
      <c r="E11" s="10">
        <v>8214503</v>
      </c>
      <c r="F11" s="10">
        <v>48.838687732948301</v>
      </c>
      <c r="G11" s="10">
        <v>4059.7</v>
      </c>
      <c r="H11" s="10">
        <v>129251</v>
      </c>
      <c r="I11" s="10">
        <v>108947</v>
      </c>
      <c r="J11" s="10">
        <v>20304</v>
      </c>
      <c r="K11" s="10">
        <v>8994</v>
      </c>
      <c r="L11" s="10">
        <v>116656</v>
      </c>
      <c r="M11" s="10">
        <v>31212.58</v>
      </c>
      <c r="N11" s="10">
        <v>17128</v>
      </c>
      <c r="O11" s="10">
        <v>17653</v>
      </c>
      <c r="P11" s="10">
        <v>50662.42</v>
      </c>
      <c r="Q11" s="10">
        <v>12595</v>
      </c>
      <c r="R11" s="10"/>
      <c r="S11" s="10">
        <v>41640</v>
      </c>
      <c r="T11" s="10">
        <v>13380</v>
      </c>
      <c r="U11" s="10">
        <v>326227</v>
      </c>
      <c r="V11" s="10">
        <v>191783</v>
      </c>
      <c r="W11" s="11">
        <v>4.4607099999999997</v>
      </c>
      <c r="Y11" s="12"/>
      <c r="Z11" s="12"/>
      <c r="AA11" s="12"/>
      <c r="AB11" s="12"/>
    </row>
    <row r="12" spans="1:29" x14ac:dyDescent="0.25">
      <c r="A12" s="1">
        <f t="shared" si="0"/>
        <v>2015</v>
      </c>
      <c r="B12">
        <v>42005</v>
      </c>
      <c r="C12" s="10">
        <v>380972</v>
      </c>
      <c r="D12" s="10">
        <v>337911</v>
      </c>
      <c r="E12" s="10">
        <v>8259452</v>
      </c>
      <c r="F12" s="10">
        <v>48.575369952097113</v>
      </c>
      <c r="G12" s="10">
        <v>4097</v>
      </c>
      <c r="H12" s="10">
        <v>134168</v>
      </c>
      <c r="I12" s="10">
        <v>112828</v>
      </c>
      <c r="J12" s="10">
        <v>21340</v>
      </c>
      <c r="K12" s="10">
        <v>9560</v>
      </c>
      <c r="L12" s="10">
        <v>117877</v>
      </c>
      <c r="M12" s="10">
        <v>31931.13</v>
      </c>
      <c r="N12" s="10">
        <v>17260.39</v>
      </c>
      <c r="O12" s="10">
        <v>17549.25</v>
      </c>
      <c r="P12" s="10">
        <v>51136.23</v>
      </c>
      <c r="Q12" s="10">
        <v>16291</v>
      </c>
      <c r="R12" s="10"/>
      <c r="S12" s="10">
        <v>42005</v>
      </c>
      <c r="T12" s="10">
        <v>13662</v>
      </c>
      <c r="U12" s="10">
        <v>329448</v>
      </c>
      <c r="V12" s="10">
        <v>187248</v>
      </c>
      <c r="W12" s="11">
        <v>4.1878799999999998</v>
      </c>
      <c r="Y12" s="12"/>
      <c r="Z12" s="12"/>
      <c r="AA12" s="12"/>
      <c r="AB12" s="12"/>
    </row>
    <row r="13" spans="1:29" x14ac:dyDescent="0.25">
      <c r="A13" s="1">
        <f t="shared" si="0"/>
        <v>2016</v>
      </c>
      <c r="B13">
        <v>42370</v>
      </c>
      <c r="C13" s="10">
        <v>392853</v>
      </c>
      <c r="D13" s="10">
        <v>344262</v>
      </c>
      <c r="E13" s="10">
        <v>8326089</v>
      </c>
      <c r="F13" s="10">
        <v>48.866542048410352</v>
      </c>
      <c r="G13" s="10">
        <v>4133.1000000000004</v>
      </c>
      <c r="H13" s="10">
        <v>136936.5</v>
      </c>
      <c r="I13" s="10">
        <v>114546.6</v>
      </c>
      <c r="J13" s="10">
        <v>22389.91</v>
      </c>
      <c r="K13" s="10">
        <v>10343.1</v>
      </c>
      <c r="L13" s="10">
        <v>122180.7</v>
      </c>
      <c r="M13" s="10">
        <v>32349.4</v>
      </c>
      <c r="N13" s="10">
        <v>17876.669999999998</v>
      </c>
      <c r="O13" s="10">
        <v>18101.34</v>
      </c>
      <c r="P13" s="10">
        <v>53853.29</v>
      </c>
      <c r="Q13" s="10">
        <v>14755.800000000003</v>
      </c>
      <c r="R13" s="10"/>
      <c r="S13" s="10">
        <v>42370</v>
      </c>
      <c r="T13" s="10">
        <v>12396.4</v>
      </c>
      <c r="U13" s="10">
        <v>327088.59999999998</v>
      </c>
      <c r="V13" s="10">
        <v>184888.6</v>
      </c>
      <c r="W13" s="11">
        <v>3.7627800000000002</v>
      </c>
      <c r="Y13" s="12"/>
      <c r="Z13" s="12"/>
      <c r="AA13" s="12"/>
      <c r="AB13" s="12"/>
      <c r="AC13" s="12"/>
    </row>
    <row r="14" spans="1:29" x14ac:dyDescent="0.25">
      <c r="A14" s="1">
        <f t="shared" si="0"/>
        <v>2017</v>
      </c>
      <c r="B14">
        <v>42736</v>
      </c>
      <c r="C14" s="10">
        <v>409180</v>
      </c>
      <c r="D14" s="10">
        <v>351550</v>
      </c>
      <c r="E14" s="10">
        <v>8392746</v>
      </c>
      <c r="F14" s="10">
        <v>49.625500686043871</v>
      </c>
      <c r="G14" s="10">
        <v>4167.7255492722197</v>
      </c>
      <c r="H14" s="10">
        <v>142275.6</v>
      </c>
      <c r="I14" s="10">
        <v>118753.8</v>
      </c>
      <c r="J14" s="10">
        <v>23521.8</v>
      </c>
      <c r="K14" s="10">
        <v>11058.87</v>
      </c>
      <c r="L14" s="10">
        <v>127062.1</v>
      </c>
      <c r="M14" s="10">
        <v>33695.440000000002</v>
      </c>
      <c r="N14" s="10">
        <v>18419.560000000001</v>
      </c>
      <c r="O14" s="10">
        <v>18103.419999999998</v>
      </c>
      <c r="P14" s="10">
        <v>56843.68</v>
      </c>
      <c r="Q14" s="10">
        <v>15213.5</v>
      </c>
      <c r="R14" s="10"/>
      <c r="S14" s="10">
        <v>42736</v>
      </c>
      <c r="T14" s="10">
        <v>11604</v>
      </c>
      <c r="U14" s="10">
        <v>323479.09999999998</v>
      </c>
      <c r="V14" s="10">
        <v>181279.1</v>
      </c>
      <c r="W14" s="11">
        <v>3.5476599999999996</v>
      </c>
      <c r="Y14" s="12"/>
      <c r="Z14" s="12"/>
      <c r="AA14" s="12"/>
      <c r="AB14" s="12"/>
      <c r="AC14" s="12"/>
    </row>
    <row r="15" spans="1:29" x14ac:dyDescent="0.25">
      <c r="A15" s="1">
        <f t="shared" si="0"/>
        <v>2018</v>
      </c>
      <c r="B15">
        <v>43101</v>
      </c>
      <c r="C15" s="10">
        <v>422859</v>
      </c>
      <c r="D15" s="10">
        <v>357766</v>
      </c>
      <c r="E15" s="10">
        <v>8457807</v>
      </c>
      <c r="F15" s="10">
        <v>50.074739408403474</v>
      </c>
      <c r="G15" s="10">
        <v>4165.2965581499175</v>
      </c>
      <c r="H15" s="10">
        <v>148141.6</v>
      </c>
      <c r="I15" s="10">
        <v>122856.1</v>
      </c>
      <c r="J15" s="10">
        <v>25285.48</v>
      </c>
      <c r="K15" s="10">
        <v>12480.33</v>
      </c>
      <c r="L15" s="10">
        <v>130993.4</v>
      </c>
      <c r="M15" s="10">
        <v>34700.53</v>
      </c>
      <c r="N15" s="10">
        <v>19109.22</v>
      </c>
      <c r="O15" s="10">
        <v>19167.169999999998</v>
      </c>
      <c r="P15" s="10">
        <v>58016.480000000003</v>
      </c>
      <c r="Q15" s="10">
        <v>17148.200000000012</v>
      </c>
      <c r="R15" s="10"/>
      <c r="S15" s="10">
        <v>43101</v>
      </c>
      <c r="T15" s="10">
        <v>11337.84</v>
      </c>
      <c r="U15" s="10">
        <v>317668.7</v>
      </c>
      <c r="V15" s="10">
        <v>175468.7</v>
      </c>
      <c r="W15" s="11">
        <v>3.5049700000000001</v>
      </c>
      <c r="Y15" s="12"/>
      <c r="Z15" s="12"/>
      <c r="AA15" s="12"/>
      <c r="AB15" s="12"/>
      <c r="AC15" s="12"/>
    </row>
    <row r="16" spans="1:29" x14ac:dyDescent="0.25">
      <c r="A16" s="1">
        <f t="shared" si="0"/>
        <v>2019</v>
      </c>
      <c r="B16">
        <v>43466</v>
      </c>
      <c r="C16" s="10">
        <v>436122.75937624497</v>
      </c>
      <c r="D16" s="10">
        <v>361827.39655344881</v>
      </c>
      <c r="E16" s="10">
        <v>8521223</v>
      </c>
      <c r="F16" s="10">
        <v>50.57043740887525</v>
      </c>
      <c r="G16" s="10">
        <v>4163.8087148902923</v>
      </c>
      <c r="H16" s="10">
        <v>152558</v>
      </c>
      <c r="I16" s="10">
        <v>126489.9</v>
      </c>
      <c r="J16" s="10">
        <v>26068.11</v>
      </c>
      <c r="K16" s="10">
        <v>12870.2</v>
      </c>
      <c r="L16" s="10">
        <v>134352.5</v>
      </c>
      <c r="M16" s="10">
        <v>35571.67</v>
      </c>
      <c r="N16" s="10">
        <v>19657.61</v>
      </c>
      <c r="O16" s="10">
        <v>19905.93</v>
      </c>
      <c r="P16" s="10">
        <v>59217.29</v>
      </c>
      <c r="Q16" s="10">
        <v>18205.5</v>
      </c>
      <c r="R16" s="10"/>
      <c r="S16" s="10">
        <v>43466</v>
      </c>
      <c r="T16" s="10">
        <v>11515.54</v>
      </c>
      <c r="U16" s="10">
        <v>310978.8</v>
      </c>
      <c r="V16" s="10">
        <v>168778.8</v>
      </c>
      <c r="W16" s="11">
        <v>3.6250200000000001</v>
      </c>
      <c r="Y16" s="12"/>
      <c r="Z16" s="12"/>
      <c r="AA16" s="12"/>
      <c r="AB16" s="12"/>
      <c r="AC16" s="12"/>
    </row>
    <row r="17" spans="1:29" x14ac:dyDescent="0.25">
      <c r="A17" s="1">
        <f t="shared" si="0"/>
        <v>2020</v>
      </c>
      <c r="B17">
        <v>43831</v>
      </c>
      <c r="C17" s="10">
        <v>449083.07920530799</v>
      </c>
      <c r="D17" s="10">
        <v>365127.96903849131</v>
      </c>
      <c r="E17" s="10">
        <v>8582914</v>
      </c>
      <c r="F17" s="10">
        <v>51.085234932553227</v>
      </c>
      <c r="G17" s="10">
        <v>4156.4278409839635</v>
      </c>
      <c r="H17" s="10">
        <v>158465.9</v>
      </c>
      <c r="I17" s="10">
        <v>131406.20000000001</v>
      </c>
      <c r="J17" s="10">
        <v>27059.72</v>
      </c>
      <c r="K17" s="10">
        <v>13379.97</v>
      </c>
      <c r="L17" s="10">
        <v>137438</v>
      </c>
      <c r="M17" s="10">
        <v>36388.99</v>
      </c>
      <c r="N17" s="10">
        <v>20109.14</v>
      </c>
      <c r="O17" s="10">
        <v>20363.009999999998</v>
      </c>
      <c r="P17" s="10">
        <v>60576.86</v>
      </c>
      <c r="Q17" s="10">
        <v>21027.899999999994</v>
      </c>
      <c r="R17" s="10"/>
      <c r="S17" s="10">
        <v>43831</v>
      </c>
      <c r="T17" s="10">
        <v>11862.7</v>
      </c>
      <c r="U17" s="10">
        <v>301813.59999999998</v>
      </c>
      <c r="V17" s="10">
        <v>159613.6</v>
      </c>
      <c r="W17" s="11">
        <v>3.8146300000000002</v>
      </c>
      <c r="Y17" s="12"/>
      <c r="Z17" s="12"/>
      <c r="AA17" s="12"/>
      <c r="AB17" s="12"/>
      <c r="AC17" s="12"/>
    </row>
    <row r="18" spans="1:29" x14ac:dyDescent="0.25">
      <c r="A18" s="1">
        <f t="shared" si="0"/>
        <v>2021</v>
      </c>
      <c r="B18">
        <v>44197</v>
      </c>
      <c r="C18" s="10">
        <v>462260.69533823972</v>
      </c>
      <c r="D18" s="10">
        <v>368300.45396829071</v>
      </c>
      <c r="E18" s="10">
        <v>8642734</v>
      </c>
      <c r="F18" s="10">
        <v>51.651525444970808</v>
      </c>
      <c r="G18" s="10">
        <v>4146.0601864328582</v>
      </c>
      <c r="H18" s="10">
        <v>163237.5</v>
      </c>
      <c r="I18" s="10">
        <v>135122.29999999999</v>
      </c>
      <c r="J18" s="10">
        <v>28115.200000000001</v>
      </c>
      <c r="K18" s="10">
        <v>13973.33</v>
      </c>
      <c r="L18" s="10">
        <v>140676.20000000001</v>
      </c>
      <c r="M18" s="10">
        <v>37839.51</v>
      </c>
      <c r="N18" s="10">
        <v>20582.87</v>
      </c>
      <c r="O18" s="10">
        <v>20842.599999999999</v>
      </c>
      <c r="P18" s="10">
        <v>61411.22</v>
      </c>
      <c r="Q18" s="10">
        <v>22561.299999999988</v>
      </c>
      <c r="R18" s="10"/>
      <c r="S18" s="10">
        <v>44197</v>
      </c>
      <c r="T18" s="10">
        <v>12036.31</v>
      </c>
      <c r="U18" s="10">
        <v>291288.59999999998</v>
      </c>
      <c r="V18" s="10">
        <v>149088.6</v>
      </c>
      <c r="W18" s="11">
        <v>3.9879900000000004</v>
      </c>
      <c r="Y18" s="12"/>
      <c r="Z18" s="12"/>
      <c r="AA18" s="12"/>
      <c r="AB18" s="12"/>
      <c r="AC18" s="12"/>
    </row>
    <row r="19" spans="1:29" x14ac:dyDescent="0.25">
      <c r="A19" s="1">
        <f t="shared" si="0"/>
        <v>2022</v>
      </c>
      <c r="B19">
        <v>44562</v>
      </c>
      <c r="C19" s="10">
        <v>475962.39834362955</v>
      </c>
      <c r="D19" s="10">
        <v>371656.39268917794</v>
      </c>
      <c r="E19" s="10">
        <v>8700485</v>
      </c>
      <c r="F19" s="10">
        <v>52.249453477595388</v>
      </c>
      <c r="G19" s="10">
        <v>4136.2238735444962</v>
      </c>
      <c r="H19" s="10">
        <v>168311.7</v>
      </c>
      <c r="I19" s="10">
        <v>139127.4</v>
      </c>
      <c r="J19" s="10">
        <v>29184.25</v>
      </c>
      <c r="K19" s="10">
        <v>14584.73</v>
      </c>
      <c r="L19" s="10">
        <v>145253.1</v>
      </c>
      <c r="M19" s="10">
        <v>39364.92</v>
      </c>
      <c r="N19" s="10">
        <v>21376.22</v>
      </c>
      <c r="O19" s="10">
        <v>21280.44</v>
      </c>
      <c r="P19" s="10">
        <v>63231.49</v>
      </c>
      <c r="Q19" s="10">
        <v>23058.600000000006</v>
      </c>
      <c r="R19" s="10"/>
      <c r="S19" s="10">
        <v>44562</v>
      </c>
      <c r="T19" s="10">
        <v>12061.02</v>
      </c>
      <c r="U19" s="10">
        <v>280291</v>
      </c>
      <c r="V19" s="10">
        <v>138091</v>
      </c>
      <c r="W19" s="11">
        <v>4.1405799999999999</v>
      </c>
      <c r="Y19" s="12"/>
      <c r="Z19" s="12"/>
      <c r="AA19" s="12"/>
      <c r="AB19" s="12"/>
      <c r="AC19" s="12"/>
    </row>
    <row r="20" spans="1:29" x14ac:dyDescent="0.25">
      <c r="A20" s="1">
        <f t="shared" si="0"/>
        <v>2023</v>
      </c>
      <c r="B20">
        <v>44927</v>
      </c>
      <c r="C20" s="10">
        <v>490678.14988354017</v>
      </c>
      <c r="D20" s="10">
        <v>375634.57961882558</v>
      </c>
      <c r="E20" s="10">
        <v>8756436</v>
      </c>
      <c r="F20" s="10">
        <v>52.901947356396192</v>
      </c>
      <c r="G20" s="10">
        <v>4128.5527222532291</v>
      </c>
      <c r="H20" s="10">
        <v>173704.8</v>
      </c>
      <c r="I20" s="10">
        <v>143428.9</v>
      </c>
      <c r="J20" s="10">
        <v>30275.85</v>
      </c>
      <c r="K20" s="10">
        <v>15209.34</v>
      </c>
      <c r="L20" s="10">
        <v>150184.1</v>
      </c>
      <c r="M20" s="10">
        <v>41010.11</v>
      </c>
      <c r="N20" s="10">
        <v>22222.880000000001</v>
      </c>
      <c r="O20" s="10">
        <v>21764.62</v>
      </c>
      <c r="P20" s="10">
        <v>65186.47</v>
      </c>
      <c r="Q20" s="10">
        <v>23520.699999999983</v>
      </c>
      <c r="R20" s="10"/>
      <c r="S20" s="10">
        <v>44927</v>
      </c>
      <c r="T20" s="10">
        <v>11943.39</v>
      </c>
      <c r="U20" s="10">
        <v>268713.7</v>
      </c>
      <c r="V20" s="10">
        <v>126513.7</v>
      </c>
      <c r="W20" s="11">
        <v>4.2610700000000001</v>
      </c>
      <c r="Y20" s="12"/>
      <c r="Z20" s="12"/>
      <c r="AA20" s="12"/>
      <c r="AB20" s="12"/>
      <c r="AC20" s="12"/>
    </row>
    <row r="21" spans="1:29" x14ac:dyDescent="0.25">
      <c r="A21" s="1">
        <f t="shared" si="0"/>
        <v>2024</v>
      </c>
      <c r="B21">
        <v>45292</v>
      </c>
      <c r="C21" s="10">
        <v>505671.11919538537</v>
      </c>
      <c r="D21" s="10">
        <v>379521.81750247948</v>
      </c>
      <c r="E21" s="10">
        <v>8811174</v>
      </c>
      <c r="F21" s="10">
        <v>53.496501262197981</v>
      </c>
      <c r="G21" s="10">
        <v>4124.490847353688</v>
      </c>
      <c r="H21" s="10">
        <v>179215.4</v>
      </c>
      <c r="I21" s="10">
        <v>147811.5</v>
      </c>
      <c r="J21" s="10">
        <v>31403.89</v>
      </c>
      <c r="K21" s="10">
        <v>15855.2</v>
      </c>
      <c r="L21" s="10">
        <v>155196.1</v>
      </c>
      <c r="M21" s="10">
        <v>42720.639999999999</v>
      </c>
      <c r="N21" s="10">
        <v>23033.23</v>
      </c>
      <c r="O21" s="10">
        <v>22263.919999999998</v>
      </c>
      <c r="P21" s="10">
        <v>67178.28</v>
      </c>
      <c r="Q21" s="10">
        <v>24019.299999999988</v>
      </c>
      <c r="R21" s="10"/>
      <c r="S21" s="10">
        <v>45292</v>
      </c>
      <c r="T21" s="10">
        <v>11709.1</v>
      </c>
      <c r="U21" s="10">
        <v>256403.5</v>
      </c>
      <c r="V21" s="10">
        <v>114203.5</v>
      </c>
      <c r="W21" s="11">
        <v>4.3574599999999997</v>
      </c>
      <c r="Y21" s="12"/>
      <c r="Z21" s="12"/>
      <c r="AA21" s="12"/>
      <c r="AB21" s="12"/>
      <c r="AC21" s="12"/>
    </row>
    <row r="22" spans="1:29" x14ac:dyDescent="0.25">
      <c r="A22" s="1">
        <f t="shared" si="0"/>
        <v>2025</v>
      </c>
      <c r="B22">
        <v>45658</v>
      </c>
      <c r="C22" s="10">
        <v>520803.87306041841</v>
      </c>
      <c r="D22" s="10">
        <v>383215.09927154606</v>
      </c>
      <c r="E22" s="10">
        <v>8864502</v>
      </c>
      <c r="F22" s="10">
        <v>54.05175241308018</v>
      </c>
      <c r="G22" s="10">
        <v>4121.8081996009114</v>
      </c>
      <c r="H22" s="10">
        <v>184797.3</v>
      </c>
      <c r="I22" s="10">
        <v>152234.9</v>
      </c>
      <c r="J22" s="10">
        <v>32562.43</v>
      </c>
      <c r="K22" s="10">
        <v>16518.54</v>
      </c>
      <c r="L22" s="10">
        <v>160239.9</v>
      </c>
      <c r="M22" s="10">
        <v>44490.1</v>
      </c>
      <c r="N22" s="10">
        <v>23794.98</v>
      </c>
      <c r="O22" s="10">
        <v>22766.17</v>
      </c>
      <c r="P22" s="10">
        <v>69188.67</v>
      </c>
      <c r="Q22" s="10">
        <v>24557.399999999994</v>
      </c>
      <c r="R22" s="10"/>
      <c r="S22" s="10">
        <v>45658</v>
      </c>
      <c r="T22" s="10">
        <v>11370.42</v>
      </c>
      <c r="U22" s="10">
        <v>243216.5</v>
      </c>
      <c r="V22" s="10">
        <v>101016.5</v>
      </c>
      <c r="W22" s="11">
        <v>4.4345799999999995</v>
      </c>
      <c r="Y22" s="12"/>
      <c r="Z22" s="12"/>
      <c r="AA22" s="12"/>
      <c r="AB22" s="12"/>
      <c r="AC22" s="12"/>
    </row>
    <row r="23" spans="1:29" x14ac:dyDescent="0.25">
      <c r="A23" s="1">
        <f t="shared" si="0"/>
        <v>2026</v>
      </c>
      <c r="B23">
        <v>46023</v>
      </c>
      <c r="C23" s="10">
        <v>536489.81776011642</v>
      </c>
      <c r="D23" s="10">
        <v>387016.65109933948</v>
      </c>
      <c r="E23" s="10">
        <v>8916261</v>
      </c>
      <c r="F23" s="10">
        <v>54.583319642543152</v>
      </c>
      <c r="G23" s="10">
        <v>4122.4365399595281</v>
      </c>
      <c r="H23" s="10">
        <v>190561</v>
      </c>
      <c r="I23" s="10">
        <v>156820</v>
      </c>
      <c r="J23" s="10">
        <v>33741.01</v>
      </c>
      <c r="K23" s="10">
        <v>17193.5</v>
      </c>
      <c r="L23" s="10">
        <v>165447</v>
      </c>
      <c r="M23" s="10">
        <v>46354.25</v>
      </c>
      <c r="N23" s="10">
        <v>24528.77</v>
      </c>
      <c r="O23" s="10">
        <v>23291.4</v>
      </c>
      <c r="P23" s="10">
        <v>71272.539999999994</v>
      </c>
      <c r="Q23" s="10">
        <v>25114</v>
      </c>
      <c r="R23" s="10"/>
      <c r="S23" s="10">
        <v>46023</v>
      </c>
      <c r="T23" s="10">
        <v>10935.67</v>
      </c>
      <c r="U23" s="10">
        <v>229038.2</v>
      </c>
      <c r="V23" s="10">
        <v>86838.2</v>
      </c>
      <c r="W23" s="11">
        <v>4.49627</v>
      </c>
      <c r="Y23" s="12"/>
      <c r="Z23" s="12"/>
      <c r="AA23" s="12"/>
      <c r="AB23" s="12"/>
      <c r="AC23" s="12"/>
    </row>
    <row r="24" spans="1:29" x14ac:dyDescent="0.25">
      <c r="A24" s="1">
        <f t="shared" si="0"/>
        <v>2027</v>
      </c>
      <c r="B24">
        <v>46388</v>
      </c>
      <c r="C24" s="10">
        <v>552884.2704952301</v>
      </c>
      <c r="D24" s="10">
        <v>391023.01452343795</v>
      </c>
      <c r="E24" s="10">
        <v>8966344</v>
      </c>
      <c r="F24" s="10">
        <v>55.099004696865983</v>
      </c>
      <c r="G24" s="10">
        <v>4126.2657889023794</v>
      </c>
      <c r="H24" s="10">
        <v>196559.7</v>
      </c>
      <c r="I24" s="10">
        <v>161612.29999999999</v>
      </c>
      <c r="J24" s="10">
        <v>34947.46</v>
      </c>
      <c r="K24" s="10">
        <v>17884.419999999998</v>
      </c>
      <c r="L24" s="10">
        <v>170906.3</v>
      </c>
      <c r="M24" s="10">
        <v>48328.84</v>
      </c>
      <c r="N24" s="10">
        <v>25268.65</v>
      </c>
      <c r="O24" s="10">
        <v>23858.22</v>
      </c>
      <c r="P24" s="10">
        <v>73450.539999999994</v>
      </c>
      <c r="Q24" s="10">
        <v>25653.400000000023</v>
      </c>
      <c r="R24" s="10"/>
      <c r="S24" s="10">
        <v>46388</v>
      </c>
      <c r="T24" s="10">
        <v>10411.219999999999</v>
      </c>
      <c r="U24" s="10">
        <v>213796</v>
      </c>
      <c r="V24" s="10">
        <v>71596.02</v>
      </c>
      <c r="W24" s="11">
        <v>4.5456300000000001</v>
      </c>
      <c r="Y24" s="12"/>
      <c r="Z24" s="12"/>
      <c r="AA24" s="12"/>
      <c r="AB24" s="12"/>
      <c r="AC24" s="12"/>
    </row>
    <row r="25" spans="1:29" x14ac:dyDescent="0.25">
      <c r="A25" s="1">
        <f t="shared" si="0"/>
        <v>2028</v>
      </c>
      <c r="B25">
        <v>46753</v>
      </c>
      <c r="C25" s="10">
        <v>569897.175870921</v>
      </c>
      <c r="D25" s="10">
        <v>395152.32011765096</v>
      </c>
      <c r="E25" s="10">
        <v>9014678</v>
      </c>
      <c r="F25" s="10">
        <v>55.604260006253163</v>
      </c>
      <c r="G25" s="10">
        <v>4132.2934933975594</v>
      </c>
      <c r="H25" s="10">
        <v>202769.8</v>
      </c>
      <c r="I25" s="10">
        <v>166585.29999999999</v>
      </c>
      <c r="J25" s="10">
        <v>36184.519999999997</v>
      </c>
      <c r="K25" s="10">
        <v>18591.05</v>
      </c>
      <c r="L25" s="10">
        <v>176599.7</v>
      </c>
      <c r="M25" s="10">
        <v>50408.42</v>
      </c>
      <c r="N25" s="10">
        <v>26032.61</v>
      </c>
      <c r="O25" s="10">
        <v>24447.99</v>
      </c>
      <c r="P25" s="10">
        <v>75710.7</v>
      </c>
      <c r="Q25" s="10">
        <v>26170.099999999977</v>
      </c>
      <c r="R25" s="10"/>
      <c r="S25" s="10">
        <v>46753</v>
      </c>
      <c r="T25" s="10">
        <v>9802.7790000000005</v>
      </c>
      <c r="U25" s="10">
        <v>197428.7</v>
      </c>
      <c r="V25" s="10">
        <v>55228.7</v>
      </c>
      <c r="W25" s="11">
        <v>4.5851100000000002</v>
      </c>
      <c r="Y25" s="12"/>
      <c r="Z25" s="12"/>
      <c r="AA25" s="12"/>
      <c r="AB25" s="12"/>
      <c r="AC25" s="12"/>
    </row>
    <row r="26" spans="1:29" x14ac:dyDescent="0.25">
      <c r="A26" s="1">
        <f t="shared" si="0"/>
        <v>2029</v>
      </c>
      <c r="B26">
        <v>47119</v>
      </c>
      <c r="C26" s="10">
        <v>587334.29798493744</v>
      </c>
      <c r="D26" s="10">
        <v>399257.57002743811</v>
      </c>
      <c r="E26" s="10">
        <v>9061233</v>
      </c>
      <c r="F26" s="10">
        <v>56.102328490338387</v>
      </c>
      <c r="G26" s="10">
        <v>4138.5945764618164</v>
      </c>
      <c r="H26" s="10">
        <v>209139.4</v>
      </c>
      <c r="I26" s="10">
        <v>171682.3</v>
      </c>
      <c r="J26" s="10">
        <v>37457.18</v>
      </c>
      <c r="K26" s="10">
        <v>19316.95</v>
      </c>
      <c r="L26" s="10">
        <v>182467.20000000001</v>
      </c>
      <c r="M26" s="10">
        <v>52581.4</v>
      </c>
      <c r="N26" s="10">
        <v>26799.97</v>
      </c>
      <c r="O26" s="10">
        <v>25058.6</v>
      </c>
      <c r="P26" s="10">
        <v>78027.22</v>
      </c>
      <c r="Q26" s="10">
        <v>26672.199999999983</v>
      </c>
      <c r="R26" s="10"/>
      <c r="S26" s="10">
        <v>47119</v>
      </c>
      <c r="T26" s="10">
        <v>9114.6810000000005</v>
      </c>
      <c r="U26" s="10">
        <v>179871.2</v>
      </c>
      <c r="V26" s="10">
        <v>37671.18</v>
      </c>
      <c r="W26" s="11">
        <v>4.6166899999999993</v>
      </c>
      <c r="Y26" s="12"/>
      <c r="Z26" s="12"/>
      <c r="AA26" s="12"/>
      <c r="AB26" s="12"/>
      <c r="AC26" s="12"/>
    </row>
    <row r="27" spans="1:29" x14ac:dyDescent="0.25">
      <c r="A27" s="1">
        <f t="shared" si="0"/>
        <v>2030</v>
      </c>
      <c r="B27">
        <v>47484</v>
      </c>
      <c r="C27" s="10">
        <v>605016.6998949314</v>
      </c>
      <c r="D27" s="10">
        <v>403213.34313230118</v>
      </c>
      <c r="E27" s="10">
        <v>9106000</v>
      </c>
      <c r="F27" s="10">
        <v>56.594795012036307</v>
      </c>
      <c r="G27" s="10">
        <v>4143.9160715979142</v>
      </c>
      <c r="H27" s="10">
        <v>215615.1</v>
      </c>
      <c r="I27" s="10">
        <v>176851</v>
      </c>
      <c r="J27" s="10">
        <v>38764.160000000003</v>
      </c>
      <c r="K27" s="10">
        <v>20062.34</v>
      </c>
      <c r="L27" s="10">
        <v>188464.1</v>
      </c>
      <c r="M27" s="10">
        <v>54828.12</v>
      </c>
      <c r="N27" s="10">
        <v>27574.44</v>
      </c>
      <c r="O27" s="10">
        <v>25685.21</v>
      </c>
      <c r="P27" s="10">
        <v>80376.320000000007</v>
      </c>
      <c r="Q27" s="10">
        <v>27151</v>
      </c>
      <c r="R27" s="10"/>
      <c r="S27" s="10">
        <v>47484</v>
      </c>
      <c r="T27" s="10">
        <v>8349.5560000000005</v>
      </c>
      <c r="U27" s="10">
        <v>161069.70000000001</v>
      </c>
      <c r="V27" s="10">
        <v>18869.740000000002</v>
      </c>
      <c r="W27" s="11">
        <v>4.6419600000000001</v>
      </c>
      <c r="Y27" s="12"/>
      <c r="Z27" s="12"/>
      <c r="AA27" s="12"/>
      <c r="AB27" s="12"/>
      <c r="AC27" s="12"/>
    </row>
    <row r="28" spans="1:29" x14ac:dyDescent="0.25">
      <c r="A28" s="1">
        <f t="shared" si="0"/>
        <v>2031</v>
      </c>
      <c r="B28">
        <v>47849</v>
      </c>
      <c r="C28" s="10">
        <v>623319.8315739407</v>
      </c>
      <c r="D28" s="10">
        <v>407266.1275040186</v>
      </c>
      <c r="E28" s="10">
        <v>9149081</v>
      </c>
      <c r="F28" s="10">
        <v>57.084959436520954</v>
      </c>
      <c r="G28" s="10">
        <v>4150.1855220770476</v>
      </c>
      <c r="H28" s="10">
        <v>222317.6</v>
      </c>
      <c r="I28" s="10">
        <v>182201.1</v>
      </c>
      <c r="J28" s="10">
        <v>40116.46</v>
      </c>
      <c r="K28" s="10">
        <v>20836.64</v>
      </c>
      <c r="L28" s="10">
        <v>194702.5</v>
      </c>
      <c r="M28" s="10">
        <v>57161.7</v>
      </c>
      <c r="N28" s="10">
        <v>28353.54</v>
      </c>
      <c r="O28" s="10">
        <v>26379.33</v>
      </c>
      <c r="P28" s="10">
        <v>82807.89</v>
      </c>
      <c r="Q28" s="10">
        <v>27615.100000000006</v>
      </c>
      <c r="R28" s="10"/>
      <c r="S28" s="10">
        <v>47849</v>
      </c>
      <c r="T28" s="10">
        <v>7509.36</v>
      </c>
      <c r="U28" s="10">
        <v>140964</v>
      </c>
      <c r="V28" s="10">
        <v>-1236.0029999999999</v>
      </c>
      <c r="W28" s="11">
        <v>4.6621800000000002</v>
      </c>
      <c r="Y28" s="12"/>
      <c r="Z28" s="12"/>
      <c r="AA28" s="12"/>
      <c r="AB28" s="12"/>
      <c r="AC28" s="12"/>
    </row>
    <row r="29" spans="1:29" x14ac:dyDescent="0.25">
      <c r="A29" s="1">
        <f t="shared" si="0"/>
        <v>2032</v>
      </c>
      <c r="B29">
        <v>48214</v>
      </c>
      <c r="C29" s="10">
        <v>642942.47366179875</v>
      </c>
      <c r="D29" s="10">
        <v>411850.34042634018</v>
      </c>
      <c r="E29" s="10">
        <v>9190548</v>
      </c>
      <c r="F29" s="10">
        <v>57.575480877932549</v>
      </c>
      <c r="G29" s="10">
        <v>4161.7396552017035</v>
      </c>
      <c r="H29" s="10">
        <v>229465.7</v>
      </c>
      <c r="I29" s="10">
        <v>187937</v>
      </c>
      <c r="J29" s="10">
        <v>41528.730000000003</v>
      </c>
      <c r="K29" s="10">
        <v>21648.94</v>
      </c>
      <c r="L29" s="10">
        <v>201464.1</v>
      </c>
      <c r="M29" s="10">
        <v>59671.71</v>
      </c>
      <c r="N29" s="10">
        <v>29196.71</v>
      </c>
      <c r="O29" s="10">
        <v>27180.94</v>
      </c>
      <c r="P29" s="10">
        <v>85414.75</v>
      </c>
      <c r="Q29" s="10">
        <v>28001.600000000006</v>
      </c>
      <c r="R29" s="10"/>
      <c r="S29" s="10">
        <v>48214</v>
      </c>
      <c r="T29" s="10">
        <v>6594.7920000000004</v>
      </c>
      <c r="U29" s="10">
        <v>119557.2</v>
      </c>
      <c r="V29" s="10">
        <v>-22642.81</v>
      </c>
      <c r="W29" s="11">
        <v>4.67835</v>
      </c>
      <c r="Y29" s="12"/>
      <c r="Z29" s="12"/>
      <c r="AA29" s="12"/>
      <c r="AB29" s="12"/>
      <c r="AC29" s="12"/>
    </row>
    <row r="30" spans="1:29" x14ac:dyDescent="0.25">
      <c r="A30" s="1">
        <f t="shared" si="0"/>
        <v>2033</v>
      </c>
      <c r="B30">
        <v>48580</v>
      </c>
      <c r="C30" s="10">
        <v>663386.56451153662</v>
      </c>
      <c r="D30" s="10">
        <v>416613.80258301558</v>
      </c>
      <c r="E30" s="10">
        <v>9230545</v>
      </c>
      <c r="F30" s="10">
        <v>58.066274280399782</v>
      </c>
      <c r="G30" s="10">
        <v>4174.6210507999704</v>
      </c>
      <c r="H30" s="10">
        <v>236918.7</v>
      </c>
      <c r="I30" s="10">
        <v>193912.9</v>
      </c>
      <c r="J30" s="10">
        <v>43005.8</v>
      </c>
      <c r="K30" s="10">
        <v>22501.69</v>
      </c>
      <c r="L30" s="10">
        <v>208538.6</v>
      </c>
      <c r="M30" s="10">
        <v>62279.77</v>
      </c>
      <c r="N30" s="10">
        <v>30086.799999999999</v>
      </c>
      <c r="O30" s="10">
        <v>28041.31</v>
      </c>
      <c r="P30" s="10">
        <v>88130.74</v>
      </c>
      <c r="Q30" s="10">
        <v>28380.100000000006</v>
      </c>
      <c r="R30" s="10"/>
      <c r="S30" s="10">
        <v>48580</v>
      </c>
      <c r="T30" s="10">
        <v>5608.7740000000003</v>
      </c>
      <c r="U30" s="10">
        <v>96785.86</v>
      </c>
      <c r="V30" s="10">
        <v>-45414.14</v>
      </c>
      <c r="W30" s="11">
        <v>4.6912900000000004</v>
      </c>
      <c r="Y30" s="12"/>
      <c r="Z30" s="12"/>
      <c r="AA30" s="12"/>
      <c r="AB30" s="12"/>
      <c r="AC30" s="12"/>
    </row>
    <row r="31" spans="1:29" x14ac:dyDescent="0.25">
      <c r="A31" s="1">
        <f t="shared" si="0"/>
        <v>2034</v>
      </c>
      <c r="B31">
        <v>48945</v>
      </c>
      <c r="C31" s="10">
        <v>684429.48250458681</v>
      </c>
      <c r="D31" s="10">
        <v>421401.06904410239</v>
      </c>
      <c r="E31" s="10">
        <v>9269225</v>
      </c>
      <c r="F31" s="10">
        <v>58.557897995673237</v>
      </c>
      <c r="G31" s="10">
        <v>4187.658229149567</v>
      </c>
      <c r="H31" s="10">
        <v>244603.4</v>
      </c>
      <c r="I31" s="10">
        <v>200063.9</v>
      </c>
      <c r="J31" s="10">
        <v>44539.44</v>
      </c>
      <c r="K31" s="10">
        <v>23386.48</v>
      </c>
      <c r="L31" s="10">
        <v>215842.1</v>
      </c>
      <c r="M31" s="10">
        <v>64985.74</v>
      </c>
      <c r="N31" s="10">
        <v>30991.91</v>
      </c>
      <c r="O31" s="10">
        <v>28938.12</v>
      </c>
      <c r="P31" s="10">
        <v>90926.29</v>
      </c>
      <c r="Q31" s="10">
        <v>28761.299999999988</v>
      </c>
      <c r="R31" s="10"/>
      <c r="S31" s="10">
        <v>48945</v>
      </c>
      <c r="T31" s="10">
        <v>4550.5230000000001</v>
      </c>
      <c r="U31" s="10">
        <v>72575.09</v>
      </c>
      <c r="V31" s="10">
        <v>-69624.91</v>
      </c>
      <c r="W31" s="11">
        <v>4.7016400000000003</v>
      </c>
      <c r="Y31" s="12"/>
      <c r="Z31" s="12"/>
      <c r="AA31" s="12"/>
      <c r="AB31" s="12"/>
      <c r="AC31" s="12"/>
    </row>
    <row r="32" spans="1:29" x14ac:dyDescent="0.25">
      <c r="A32" s="1">
        <f t="shared" si="0"/>
        <v>2035</v>
      </c>
      <c r="B32">
        <v>49310</v>
      </c>
      <c r="C32" s="10">
        <v>705652.3094552292</v>
      </c>
      <c r="D32" s="10">
        <v>425948.85630308476</v>
      </c>
      <c r="E32" s="10">
        <v>9306765</v>
      </c>
      <c r="F32" s="10">
        <v>59.049614379995433</v>
      </c>
      <c r="G32" s="10">
        <v>4198.450818478419</v>
      </c>
      <c r="H32" s="10">
        <v>252391.7</v>
      </c>
      <c r="I32" s="10">
        <v>206267.5</v>
      </c>
      <c r="J32" s="10">
        <v>46124.160000000003</v>
      </c>
      <c r="K32" s="10">
        <v>24302.1</v>
      </c>
      <c r="L32" s="10">
        <v>223109.1</v>
      </c>
      <c r="M32" s="10">
        <v>67737.81</v>
      </c>
      <c r="N32" s="10">
        <v>31779.97</v>
      </c>
      <c r="O32" s="10">
        <v>29845.59</v>
      </c>
      <c r="P32" s="10">
        <v>93745.74</v>
      </c>
      <c r="Q32" s="10">
        <v>29282.600000000006</v>
      </c>
      <c r="R32" s="10"/>
      <c r="S32" s="10">
        <v>49310</v>
      </c>
      <c r="T32" s="10">
        <v>3418.2289999999998</v>
      </c>
      <c r="U32" s="10">
        <v>46710.71</v>
      </c>
      <c r="V32" s="10">
        <v>-95489.29</v>
      </c>
      <c r="W32" s="11">
        <v>4.7099200000000003</v>
      </c>
      <c r="Y32" s="12"/>
      <c r="Z32" s="12"/>
      <c r="AA32" s="12"/>
      <c r="AB32" s="12"/>
      <c r="AC32" s="12"/>
    </row>
    <row r="33" spans="1:29" x14ac:dyDescent="0.25">
      <c r="A33" s="1">
        <f t="shared" si="0"/>
        <v>2036</v>
      </c>
      <c r="B33">
        <v>49675</v>
      </c>
      <c r="C33" s="10">
        <v>727477.27112194884</v>
      </c>
      <c r="D33" s="10">
        <v>430512.61698562687</v>
      </c>
      <c r="E33" s="10">
        <v>9343304</v>
      </c>
      <c r="F33" s="10">
        <v>59.543240943686904</v>
      </c>
      <c r="G33" s="10">
        <v>4209.4580859665975</v>
      </c>
      <c r="H33" s="10">
        <v>260409.4</v>
      </c>
      <c r="I33" s="10">
        <v>212647.1</v>
      </c>
      <c r="J33" s="10">
        <v>47762.26</v>
      </c>
      <c r="K33" s="10">
        <v>25250.65</v>
      </c>
      <c r="L33" s="10">
        <v>230531.3</v>
      </c>
      <c r="M33" s="10">
        <v>70537.67</v>
      </c>
      <c r="N33" s="10">
        <v>32559.81</v>
      </c>
      <c r="O33" s="10">
        <v>30788.62</v>
      </c>
      <c r="P33" s="10">
        <v>96645.18</v>
      </c>
      <c r="Q33" s="10">
        <v>29878.100000000006</v>
      </c>
      <c r="R33" s="10"/>
      <c r="S33" s="10">
        <v>49675</v>
      </c>
      <c r="T33" s="10">
        <v>2203.1320000000001</v>
      </c>
      <c r="U33" s="10">
        <v>19035.75</v>
      </c>
      <c r="V33" s="10">
        <v>-123164.3</v>
      </c>
      <c r="W33" s="11">
        <v>4.7165400000000002</v>
      </c>
      <c r="Y33" s="12"/>
      <c r="Z33" s="12"/>
      <c r="AA33" s="12"/>
      <c r="AB33" s="12"/>
      <c r="AC33" s="12"/>
    </row>
    <row r="34" spans="1:29" x14ac:dyDescent="0.25">
      <c r="A34" s="1">
        <f t="shared" si="0"/>
        <v>2037</v>
      </c>
      <c r="B34">
        <v>50041</v>
      </c>
      <c r="C34" s="10">
        <v>750556.80991712853</v>
      </c>
      <c r="D34" s="10">
        <v>435461.7256098584</v>
      </c>
      <c r="E34" s="10">
        <v>9379004</v>
      </c>
      <c r="F34" s="10">
        <v>60.039986262057845</v>
      </c>
      <c r="G34" s="10">
        <v>4223.5296137547102</v>
      </c>
      <c r="H34" s="10">
        <v>268871.09999999998</v>
      </c>
      <c r="I34" s="10">
        <v>219393.4</v>
      </c>
      <c r="J34" s="10">
        <v>49477.71</v>
      </c>
      <c r="K34" s="10">
        <v>26250.53</v>
      </c>
      <c r="L34" s="10">
        <v>238335.1</v>
      </c>
      <c r="M34" s="10">
        <v>73450.539999999994</v>
      </c>
      <c r="N34" s="10">
        <v>33363.79</v>
      </c>
      <c r="O34" s="10">
        <v>31809.48</v>
      </c>
      <c r="P34" s="10">
        <v>99711.29</v>
      </c>
      <c r="Q34" s="10">
        <v>30535.999999999971</v>
      </c>
      <c r="R34" s="10"/>
      <c r="S34" s="10">
        <v>50041</v>
      </c>
      <c r="T34" s="10">
        <v>898.83810000000005</v>
      </c>
      <c r="U34" s="10">
        <v>-10601.42</v>
      </c>
      <c r="V34" s="10">
        <v>-152801.4</v>
      </c>
      <c r="W34" s="11">
        <v>4.7218400000000003</v>
      </c>
      <c r="Y34" s="12"/>
      <c r="Z34" s="12"/>
      <c r="AA34" s="12"/>
      <c r="AB34" s="12"/>
      <c r="AC34" s="12"/>
    </row>
    <row r="35" spans="1:29" x14ac:dyDescent="0.25">
      <c r="A35" s="1">
        <f t="shared" si="0"/>
        <v>2038</v>
      </c>
      <c r="B35">
        <v>50406</v>
      </c>
      <c r="C35" s="10">
        <v>774583.55711264571</v>
      </c>
      <c r="D35" s="10">
        <v>440589.9721914524</v>
      </c>
      <c r="E35" s="10">
        <v>9413992</v>
      </c>
      <c r="F35" s="10">
        <v>60.540532414149951</v>
      </c>
      <c r="G35" s="10">
        <v>4238.6150468746719</v>
      </c>
      <c r="H35" s="10">
        <v>277690.3</v>
      </c>
      <c r="I35" s="10">
        <v>226416.6</v>
      </c>
      <c r="J35" s="10">
        <v>51273.69</v>
      </c>
      <c r="K35" s="10">
        <v>27302.2</v>
      </c>
      <c r="L35" s="10">
        <v>246423.8</v>
      </c>
      <c r="M35" s="10">
        <v>76462.52</v>
      </c>
      <c r="N35" s="10">
        <v>34183.54</v>
      </c>
      <c r="O35" s="10">
        <v>32874.53</v>
      </c>
      <c r="P35" s="10">
        <v>102903.2</v>
      </c>
      <c r="Q35" s="10">
        <v>31266.5</v>
      </c>
      <c r="R35" s="10"/>
      <c r="S35" s="10">
        <v>50406</v>
      </c>
      <c r="T35" s="10">
        <v>-501.0317</v>
      </c>
      <c r="U35" s="10">
        <v>-42368.95</v>
      </c>
      <c r="V35" s="10">
        <v>-184568.9</v>
      </c>
      <c r="W35" s="11">
        <v>4.7260799999999996</v>
      </c>
      <c r="Y35" s="12"/>
      <c r="Z35" s="12"/>
      <c r="AA35" s="12"/>
      <c r="AB35" s="12"/>
      <c r="AC35" s="12"/>
    </row>
    <row r="36" spans="1:29" x14ac:dyDescent="0.25">
      <c r="A36" s="1">
        <f t="shared" si="0"/>
        <v>2039</v>
      </c>
      <c r="B36">
        <v>50771</v>
      </c>
      <c r="C36" s="10">
        <v>799229.11696115707</v>
      </c>
      <c r="D36" s="10">
        <v>445694.60160160286</v>
      </c>
      <c r="E36" s="10">
        <v>9448355</v>
      </c>
      <c r="F36" s="10">
        <v>61.044230381925992</v>
      </c>
      <c r="G36" s="10">
        <v>4252.8950152570842</v>
      </c>
      <c r="H36" s="10">
        <v>286769.8</v>
      </c>
      <c r="I36" s="10">
        <v>233620.7</v>
      </c>
      <c r="J36" s="10">
        <v>53149.04</v>
      </c>
      <c r="K36" s="10">
        <v>28404.39</v>
      </c>
      <c r="L36" s="10">
        <v>254711.6</v>
      </c>
      <c r="M36" s="10">
        <v>79570.37</v>
      </c>
      <c r="N36" s="10">
        <v>35011.730000000003</v>
      </c>
      <c r="O36" s="10">
        <v>33952.06</v>
      </c>
      <c r="P36" s="10">
        <v>106177.4</v>
      </c>
      <c r="Q36" s="10">
        <v>32058.199999999983</v>
      </c>
      <c r="R36" s="10"/>
      <c r="S36" s="10">
        <v>50771</v>
      </c>
      <c r="T36" s="10">
        <v>-2003.829</v>
      </c>
      <c r="U36" s="10">
        <v>-76430.98</v>
      </c>
      <c r="V36" s="10">
        <v>-218631</v>
      </c>
      <c r="W36" s="11">
        <v>4.7294700000000001</v>
      </c>
      <c r="Y36" s="12"/>
      <c r="Z36" s="12"/>
      <c r="AA36" s="12"/>
      <c r="AB36" s="12"/>
      <c r="AC36" s="12"/>
    </row>
    <row r="37" spans="1:29" x14ac:dyDescent="0.25">
      <c r="A37" s="1">
        <f t="shared" si="0"/>
        <v>2040</v>
      </c>
      <c r="B37">
        <v>51136</v>
      </c>
      <c r="C37" s="10">
        <v>823999.79522166157</v>
      </c>
      <c r="D37" s="10">
        <v>450498.14797554223</v>
      </c>
      <c r="E37" s="10">
        <v>9482197</v>
      </c>
      <c r="F37" s="10">
        <v>61.54984985758712</v>
      </c>
      <c r="G37" s="10">
        <v>4263.9164111430346</v>
      </c>
      <c r="H37" s="10">
        <v>295952.90000000002</v>
      </c>
      <c r="I37" s="10">
        <v>240861.4</v>
      </c>
      <c r="J37" s="10">
        <v>55091.53</v>
      </c>
      <c r="K37" s="10">
        <v>29550.02</v>
      </c>
      <c r="L37" s="10">
        <v>263026.40000000002</v>
      </c>
      <c r="M37" s="10">
        <v>82719.66</v>
      </c>
      <c r="N37" s="10">
        <v>35835.65</v>
      </c>
      <c r="O37" s="10">
        <v>35002.870000000003</v>
      </c>
      <c r="P37" s="10">
        <v>109468.2</v>
      </c>
      <c r="Q37" s="10">
        <v>32926.5</v>
      </c>
      <c r="R37" s="10"/>
      <c r="S37" s="10">
        <v>51136</v>
      </c>
      <c r="T37" s="10">
        <v>-3616.857</v>
      </c>
      <c r="U37" s="10">
        <v>-112974.3</v>
      </c>
      <c r="V37" s="10">
        <v>-255174.3</v>
      </c>
      <c r="W37" s="11">
        <v>4.7321900000000001</v>
      </c>
      <c r="Y37" s="12"/>
      <c r="Z37" s="12"/>
      <c r="AA37" s="12"/>
      <c r="AB37" s="12"/>
      <c r="AC37" s="12"/>
    </row>
    <row r="38" spans="1:29" x14ac:dyDescent="0.25">
      <c r="A38" s="1">
        <f t="shared" si="0"/>
        <v>2041</v>
      </c>
      <c r="B38">
        <v>51502</v>
      </c>
      <c r="C38" s="10">
        <v>849468.08218497306</v>
      </c>
      <c r="D38" s="10">
        <v>455315.89653177175</v>
      </c>
      <c r="E38" s="10">
        <v>9515558</v>
      </c>
      <c r="F38" s="10">
        <v>62.059118274531087</v>
      </c>
      <c r="G38" s="10">
        <v>4274.5064573593872</v>
      </c>
      <c r="H38" s="10">
        <v>305406.40000000002</v>
      </c>
      <c r="I38" s="10">
        <v>248305.9</v>
      </c>
      <c r="J38" s="10">
        <v>57100.44</v>
      </c>
      <c r="K38" s="10">
        <v>30739.45</v>
      </c>
      <c r="L38" s="10">
        <v>271504</v>
      </c>
      <c r="M38" s="10">
        <v>85878.56</v>
      </c>
      <c r="N38" s="10">
        <v>36700.839999999997</v>
      </c>
      <c r="O38" s="10">
        <v>36072.959999999999</v>
      </c>
      <c r="P38" s="10">
        <v>112851.6</v>
      </c>
      <c r="Q38" s="10">
        <v>33902.400000000023</v>
      </c>
      <c r="R38" s="10"/>
      <c r="S38" s="10">
        <v>51502</v>
      </c>
      <c r="T38" s="10">
        <v>-5348.61</v>
      </c>
      <c r="U38" s="10">
        <v>-152225.29999999999</v>
      </c>
      <c r="V38" s="10">
        <v>-294425.3</v>
      </c>
      <c r="W38" s="11">
        <v>4.7343599999999997</v>
      </c>
      <c r="Y38" s="12"/>
      <c r="Z38" s="12"/>
      <c r="AA38" s="12"/>
      <c r="AB38" s="12"/>
      <c r="AC38" s="12"/>
    </row>
    <row r="39" spans="1:29" x14ac:dyDescent="0.25">
      <c r="A39" s="1">
        <f t="shared" si="0"/>
        <v>2042</v>
      </c>
      <c r="B39">
        <v>51867</v>
      </c>
      <c r="C39" s="10">
        <v>875871.44371900102</v>
      </c>
      <c r="D39" s="10">
        <v>460262.85187329329</v>
      </c>
      <c r="E39" s="10">
        <v>9548499</v>
      </c>
      <c r="F39" s="10">
        <v>62.571907512379774</v>
      </c>
      <c r="G39" s="10">
        <v>4285.4616982001407</v>
      </c>
      <c r="H39" s="10">
        <v>315216.5</v>
      </c>
      <c r="I39" s="10">
        <v>256023.9</v>
      </c>
      <c r="J39" s="10">
        <v>59192.639999999999</v>
      </c>
      <c r="K39" s="10">
        <v>31985.9</v>
      </c>
      <c r="L39" s="10">
        <v>280245.59999999998</v>
      </c>
      <c r="M39" s="10">
        <v>89095.81</v>
      </c>
      <c r="N39" s="10">
        <v>37627.919999999998</v>
      </c>
      <c r="O39" s="10">
        <v>37162.559999999998</v>
      </c>
      <c r="P39" s="10">
        <v>116359.3</v>
      </c>
      <c r="Q39" s="10">
        <v>34970.900000000023</v>
      </c>
      <c r="R39" s="10"/>
      <c r="S39" s="10">
        <v>51867</v>
      </c>
      <c r="T39" s="10">
        <v>-7209.5370000000003</v>
      </c>
      <c r="U39" s="10">
        <v>-194405.8</v>
      </c>
      <c r="V39" s="10">
        <v>-336605.8</v>
      </c>
      <c r="W39" s="11">
        <v>4.7361000000000004</v>
      </c>
      <c r="Y39" s="12"/>
      <c r="Z39" s="12"/>
      <c r="AA39" s="12"/>
      <c r="AB39" s="12"/>
      <c r="AC39" s="12"/>
    </row>
    <row r="40" spans="1:29" x14ac:dyDescent="0.25">
      <c r="A40" s="1">
        <f t="shared" si="0"/>
        <v>2043</v>
      </c>
      <c r="B40">
        <v>52232</v>
      </c>
      <c r="C40" s="10">
        <v>903251.12821849738</v>
      </c>
      <c r="D40" s="10">
        <v>465343.81740806648</v>
      </c>
      <c r="E40" s="10">
        <v>9581069</v>
      </c>
      <c r="F40" s="10">
        <v>63.089395645832624</v>
      </c>
      <c r="G40" s="10">
        <v>4296.9931697722568</v>
      </c>
      <c r="H40" s="10">
        <v>325395.20000000001</v>
      </c>
      <c r="I40" s="10">
        <v>264027.09999999998</v>
      </c>
      <c r="J40" s="10">
        <v>61368.1</v>
      </c>
      <c r="K40" s="10">
        <v>33286.54</v>
      </c>
      <c r="L40" s="10">
        <v>289306.5</v>
      </c>
      <c r="M40" s="10">
        <v>92402.75</v>
      </c>
      <c r="N40" s="10">
        <v>38627.589999999997</v>
      </c>
      <c r="O40" s="10">
        <v>38279.480000000003</v>
      </c>
      <c r="P40" s="10">
        <v>119996.7</v>
      </c>
      <c r="Q40" s="10">
        <v>36088.700000000012</v>
      </c>
      <c r="R40" s="10"/>
      <c r="S40" s="10">
        <v>52232</v>
      </c>
      <c r="T40" s="10">
        <v>-9209.9429999999993</v>
      </c>
      <c r="U40" s="10">
        <v>-239704.4</v>
      </c>
      <c r="V40" s="10">
        <v>-381904.4</v>
      </c>
      <c r="W40" s="11">
        <v>4.7374800000000006</v>
      </c>
      <c r="Y40" s="12"/>
      <c r="Z40" s="12"/>
      <c r="AA40" s="12"/>
      <c r="AB40" s="12"/>
      <c r="AC40" s="12"/>
    </row>
    <row r="41" spans="1:29" x14ac:dyDescent="0.25">
      <c r="A41" s="1">
        <f t="shared" si="0"/>
        <v>2044</v>
      </c>
      <c r="B41">
        <v>52597</v>
      </c>
      <c r="C41" s="10">
        <v>931231.70185948128</v>
      </c>
      <c r="D41" s="10">
        <v>470352.02430732473</v>
      </c>
      <c r="E41" s="10">
        <v>9613336</v>
      </c>
      <c r="F41" s="10">
        <v>63.61045399307141</v>
      </c>
      <c r="G41" s="10">
        <v>4307.3943258101153</v>
      </c>
      <c r="H41" s="10">
        <v>335839.5</v>
      </c>
      <c r="I41" s="10">
        <v>272206.09999999998</v>
      </c>
      <c r="J41" s="10">
        <v>63633.38</v>
      </c>
      <c r="K41" s="10">
        <v>34647.07</v>
      </c>
      <c r="L41" s="10">
        <v>298571.2</v>
      </c>
      <c r="M41" s="10">
        <v>95767.16</v>
      </c>
      <c r="N41" s="10">
        <v>39691.120000000003</v>
      </c>
      <c r="O41" s="10">
        <v>39399.03</v>
      </c>
      <c r="P41" s="10">
        <v>123713.9</v>
      </c>
      <c r="Q41" s="10">
        <v>37268.299999999988</v>
      </c>
      <c r="R41" s="10"/>
      <c r="S41" s="10">
        <v>52597</v>
      </c>
      <c r="T41" s="10">
        <v>-11358.62</v>
      </c>
      <c r="U41" s="10">
        <v>-288331.3</v>
      </c>
      <c r="V41" s="10">
        <v>-430531.3</v>
      </c>
      <c r="W41" s="11">
        <v>4.7385999999999999</v>
      </c>
      <c r="Y41" s="12"/>
      <c r="Z41" s="12"/>
      <c r="AA41" s="12"/>
      <c r="AB41" s="12"/>
      <c r="AC41" s="12"/>
    </row>
    <row r="42" spans="1:29" x14ac:dyDescent="0.25">
      <c r="A42" s="1">
        <f t="shared" si="0"/>
        <v>2045</v>
      </c>
      <c r="B42">
        <v>52963</v>
      </c>
      <c r="C42" s="10">
        <v>959449.23564417835</v>
      </c>
      <c r="D42" s="10">
        <v>475102.23404947022</v>
      </c>
      <c r="E42" s="10">
        <v>9645339</v>
      </c>
      <c r="F42" s="10">
        <v>64.134211757811173</v>
      </c>
      <c r="G42" s="10">
        <v>4315.1455205861012</v>
      </c>
      <c r="H42" s="10">
        <v>346426.8</v>
      </c>
      <c r="I42" s="10">
        <v>280454.3</v>
      </c>
      <c r="J42" s="10">
        <v>65972.509999999995</v>
      </c>
      <c r="K42" s="10">
        <v>36056.44</v>
      </c>
      <c r="L42" s="10">
        <v>307933.5</v>
      </c>
      <c r="M42" s="10">
        <v>99164.32</v>
      </c>
      <c r="N42" s="10">
        <v>40808.61</v>
      </c>
      <c r="O42" s="10">
        <v>40497.97</v>
      </c>
      <c r="P42" s="10">
        <v>127462.6</v>
      </c>
      <c r="Q42" s="10">
        <v>38493.299999999988</v>
      </c>
      <c r="R42" s="10"/>
      <c r="S42" s="10">
        <v>52963</v>
      </c>
      <c r="T42" s="10">
        <v>-13665.42</v>
      </c>
      <c r="U42" s="10">
        <v>-340490.1</v>
      </c>
      <c r="V42" s="10">
        <v>-482690.1</v>
      </c>
      <c r="W42" s="11">
        <v>4.7394800000000004</v>
      </c>
      <c r="Y42" s="12"/>
      <c r="Z42" s="12"/>
      <c r="AA42" s="12"/>
      <c r="AB42" s="12"/>
      <c r="AC42" s="12"/>
    </row>
    <row r="43" spans="1:29" x14ac:dyDescent="0.25">
      <c r="A43" s="1">
        <f t="shared" si="0"/>
        <v>2046</v>
      </c>
      <c r="B43">
        <v>53328</v>
      </c>
      <c r="C43" s="10">
        <v>988396.35574182624</v>
      </c>
      <c r="D43" s="10">
        <v>479839.47813276504</v>
      </c>
      <c r="E43" s="10">
        <v>9677154</v>
      </c>
      <c r="F43" s="10">
        <v>64.662084103706476</v>
      </c>
      <c r="G43" s="10">
        <v>4322.2535675943509</v>
      </c>
      <c r="H43" s="10">
        <v>357306.8</v>
      </c>
      <c r="I43" s="10">
        <v>288915.7</v>
      </c>
      <c r="J43" s="10">
        <v>68391.039999999994</v>
      </c>
      <c r="K43" s="10">
        <v>37519.71</v>
      </c>
      <c r="L43" s="10">
        <v>317474.8</v>
      </c>
      <c r="M43" s="10">
        <v>102545.4</v>
      </c>
      <c r="N43" s="10">
        <v>42004.09</v>
      </c>
      <c r="O43" s="10">
        <v>41617.120000000003</v>
      </c>
      <c r="P43" s="10">
        <v>131308.20000000001</v>
      </c>
      <c r="Q43" s="10">
        <v>39832</v>
      </c>
      <c r="R43" s="10"/>
      <c r="S43" s="10">
        <v>53328</v>
      </c>
      <c r="T43" s="10">
        <v>-16139.9</v>
      </c>
      <c r="U43" s="10">
        <v>-396462</v>
      </c>
      <c r="V43" s="10">
        <v>-538662</v>
      </c>
      <c r="W43" s="11">
        <v>4.7401999999999997</v>
      </c>
      <c r="Y43" s="12"/>
      <c r="Z43" s="12"/>
      <c r="AA43" s="12"/>
      <c r="AB43" s="12"/>
      <c r="AC43" s="12"/>
    </row>
    <row r="44" spans="1:29" x14ac:dyDescent="0.25">
      <c r="A44" s="1">
        <f t="shared" si="0"/>
        <v>2047</v>
      </c>
      <c r="B44">
        <v>53693</v>
      </c>
      <c r="C44" s="10">
        <v>1018390.2279059936</v>
      </c>
      <c r="D44" s="10">
        <v>484706.48988859198</v>
      </c>
      <c r="E44" s="10">
        <v>9708823</v>
      </c>
      <c r="F44" s="10">
        <v>65.194382858956644</v>
      </c>
      <c r="G44" s="10">
        <v>4329.8955431891054</v>
      </c>
      <c r="H44" s="10">
        <v>368580.7</v>
      </c>
      <c r="I44" s="10">
        <v>297683.20000000001</v>
      </c>
      <c r="J44" s="10">
        <v>70897.509999999995</v>
      </c>
      <c r="K44" s="10">
        <v>39042.74</v>
      </c>
      <c r="L44" s="10">
        <v>327288.3</v>
      </c>
      <c r="M44" s="10">
        <v>105909.5</v>
      </c>
      <c r="N44" s="10">
        <v>43292.02</v>
      </c>
      <c r="O44" s="10">
        <v>42793.89</v>
      </c>
      <c r="P44" s="10">
        <v>135292.9</v>
      </c>
      <c r="Q44" s="10">
        <v>41292.400000000023</v>
      </c>
      <c r="R44" s="10"/>
      <c r="S44" s="10">
        <v>53693</v>
      </c>
      <c r="T44" s="10">
        <v>-18795.330000000002</v>
      </c>
      <c r="U44" s="10">
        <v>-456549.7</v>
      </c>
      <c r="V44" s="10">
        <v>-598749.69999999995</v>
      </c>
      <c r="W44" s="11">
        <v>4.7407599999999999</v>
      </c>
      <c r="Y44" s="12"/>
      <c r="Z44" s="12"/>
      <c r="AA44" s="12"/>
      <c r="AB44" s="12"/>
      <c r="AC44" s="12"/>
    </row>
    <row r="45" spans="1:29" x14ac:dyDescent="0.25">
      <c r="A45" s="1">
        <f t="shared" si="0"/>
        <v>2048</v>
      </c>
      <c r="B45">
        <v>54058</v>
      </c>
      <c r="C45" s="10">
        <v>1049496.3146988789</v>
      </c>
      <c r="D45" s="10">
        <v>489717.2783956342</v>
      </c>
      <c r="E45" s="10">
        <v>9740465</v>
      </c>
      <c r="F45" s="10">
        <v>65.731833793833871</v>
      </c>
      <c r="G45" s="10">
        <v>4338.2895702375736</v>
      </c>
      <c r="H45" s="10">
        <v>380278</v>
      </c>
      <c r="I45" s="10">
        <v>306775.7</v>
      </c>
      <c r="J45" s="10">
        <v>73502.33</v>
      </c>
      <c r="K45" s="10">
        <v>40632.25</v>
      </c>
      <c r="L45" s="10">
        <v>337476.6</v>
      </c>
      <c r="M45" s="10">
        <v>109346.2</v>
      </c>
      <c r="N45" s="10">
        <v>44674.01</v>
      </c>
      <c r="O45" s="10">
        <v>44031.11</v>
      </c>
      <c r="P45" s="10">
        <v>139425.29999999999</v>
      </c>
      <c r="Q45" s="10">
        <v>42801.400000000023</v>
      </c>
      <c r="R45" s="10"/>
      <c r="S45" s="10">
        <v>54058</v>
      </c>
      <c r="T45" s="10">
        <v>-21646.03</v>
      </c>
      <c r="U45" s="10">
        <v>-520997.1</v>
      </c>
      <c r="V45" s="10">
        <v>-663197.1</v>
      </c>
      <c r="W45" s="11">
        <v>4.7412200000000002</v>
      </c>
      <c r="Y45" s="12"/>
      <c r="Z45" s="12"/>
      <c r="AA45" s="12"/>
      <c r="AB45" s="12"/>
      <c r="AC45" s="12"/>
    </row>
    <row r="46" spans="1:29" x14ac:dyDescent="0.25">
      <c r="A46" s="1">
        <f t="shared" si="0"/>
        <v>2049</v>
      </c>
      <c r="B46">
        <v>54424</v>
      </c>
      <c r="C46" s="10">
        <v>1081140.1625122249</v>
      </c>
      <c r="D46" s="10">
        <v>494591.03949459555</v>
      </c>
      <c r="E46" s="10">
        <v>9772115</v>
      </c>
      <c r="F46" s="10">
        <v>66.272927855147728</v>
      </c>
      <c r="G46" s="10">
        <v>4345.2298787878208</v>
      </c>
      <c r="H46" s="10">
        <v>392226.3</v>
      </c>
      <c r="I46" s="10">
        <v>316025.5</v>
      </c>
      <c r="J46" s="10">
        <v>76200.820000000007</v>
      </c>
      <c r="K46" s="10">
        <v>42285.2</v>
      </c>
      <c r="L46" s="10">
        <v>347853.5</v>
      </c>
      <c r="M46" s="10">
        <v>112814.9</v>
      </c>
      <c r="N46" s="10">
        <v>46123.16</v>
      </c>
      <c r="O46" s="10">
        <v>45286.19</v>
      </c>
      <c r="P46" s="10">
        <v>143629.20000000001</v>
      </c>
      <c r="Q46" s="10">
        <v>44372.799999999988</v>
      </c>
      <c r="R46" s="10"/>
      <c r="S46" s="10">
        <v>54424</v>
      </c>
      <c r="T46" s="10">
        <v>-24703.52</v>
      </c>
      <c r="U46" s="10">
        <v>-590073.4</v>
      </c>
      <c r="V46" s="10">
        <v>-732273.4</v>
      </c>
      <c r="W46" s="11">
        <v>4.7415799999999999</v>
      </c>
      <c r="Y46" s="12"/>
      <c r="Z46" s="12"/>
      <c r="AA46" s="12"/>
      <c r="AB46" s="12"/>
      <c r="AC46" s="12"/>
    </row>
    <row r="47" spans="1:29" x14ac:dyDescent="0.25">
      <c r="A47" s="1">
        <f t="shared" si="0"/>
        <v>2050</v>
      </c>
      <c r="B47">
        <v>54789</v>
      </c>
      <c r="C47" s="10">
        <v>1113478.9803271</v>
      </c>
      <c r="D47" s="10">
        <v>499397.24456358876</v>
      </c>
      <c r="E47" s="10">
        <v>9803869</v>
      </c>
      <c r="F47" s="10">
        <v>66.8178245855418</v>
      </c>
      <c r="G47" s="10">
        <v>4351.3719950475006</v>
      </c>
      <c r="H47" s="10">
        <v>404464.4</v>
      </c>
      <c r="I47" s="10">
        <v>325478.3</v>
      </c>
      <c r="J47" s="10">
        <v>78986.02</v>
      </c>
      <c r="K47" s="10">
        <v>43996.27</v>
      </c>
      <c r="L47" s="10">
        <v>358502.3</v>
      </c>
      <c r="M47" s="10">
        <v>116359.7</v>
      </c>
      <c r="N47" s="10">
        <v>47640.83</v>
      </c>
      <c r="O47" s="10">
        <v>46576.37</v>
      </c>
      <c r="P47" s="10">
        <v>147925.4</v>
      </c>
      <c r="Q47" s="10">
        <v>45962.100000000035</v>
      </c>
      <c r="R47" s="10"/>
      <c r="S47" s="10">
        <v>54789</v>
      </c>
      <c r="T47" s="10">
        <v>-27980.55</v>
      </c>
      <c r="U47" s="10">
        <v>-664016.1</v>
      </c>
      <c r="V47" s="10">
        <v>-806216.1</v>
      </c>
      <c r="W47" s="11">
        <v>4.7418800000000001</v>
      </c>
      <c r="Y47" s="12"/>
      <c r="Z47" s="12"/>
      <c r="AA47" s="12"/>
      <c r="AB47" s="12"/>
      <c r="AC47" s="12"/>
    </row>
    <row r="48" spans="1:29" x14ac:dyDescent="0.25">
      <c r="A48" s="1">
        <f t="shared" si="0"/>
        <v>2051</v>
      </c>
      <c r="B48">
        <v>55154</v>
      </c>
      <c r="C48" s="10">
        <v>1146606.2347386205</v>
      </c>
      <c r="D48" s="10">
        <v>504171.48881831765</v>
      </c>
      <c r="E48" s="10">
        <v>9835809</v>
      </c>
      <c r="F48" s="10">
        <v>67.366534549968975</v>
      </c>
      <c r="G48" s="10">
        <v>4356.9288834616091</v>
      </c>
      <c r="H48" s="10">
        <v>417254.40000000002</v>
      </c>
      <c r="I48" s="10">
        <v>335161.7</v>
      </c>
      <c r="J48" s="10">
        <v>82092.710000000006</v>
      </c>
      <c r="K48" s="10">
        <v>46000.19</v>
      </c>
      <c r="L48" s="10">
        <v>369299.1</v>
      </c>
      <c r="M48" s="10">
        <v>119842.9</v>
      </c>
      <c r="N48" s="10">
        <v>49224.93</v>
      </c>
      <c r="O48" s="10">
        <v>47904.82</v>
      </c>
      <c r="P48" s="10">
        <v>152326.39999999999</v>
      </c>
      <c r="Q48" s="10">
        <v>47955.300000000047</v>
      </c>
      <c r="R48" s="10"/>
      <c r="S48" s="10">
        <v>55154</v>
      </c>
      <c r="T48" s="10">
        <v>-31488.37</v>
      </c>
      <c r="U48" s="10">
        <v>-743459.8</v>
      </c>
      <c r="V48" s="10">
        <v>-885659.8</v>
      </c>
      <c r="W48" s="11">
        <v>4.7421100000000003</v>
      </c>
      <c r="Y48" s="12"/>
      <c r="Z48" s="12"/>
      <c r="AA48" s="12"/>
      <c r="AB48" s="12"/>
      <c r="AC48" s="12"/>
    </row>
    <row r="49" spans="1:29" x14ac:dyDescent="0.25">
      <c r="A49" s="1">
        <f t="shared" si="0"/>
        <v>2052</v>
      </c>
      <c r="B49">
        <v>55519</v>
      </c>
      <c r="C49" s="10">
        <v>1181308.6348247312</v>
      </c>
      <c r="D49" s="10">
        <v>509245.4521824008</v>
      </c>
      <c r="E49" s="10">
        <v>9868010</v>
      </c>
      <c r="F49" s="10">
        <v>67.920525163611643</v>
      </c>
      <c r="G49" s="10">
        <v>4364.5676603952861</v>
      </c>
      <c r="H49" s="10">
        <v>430376.8</v>
      </c>
      <c r="I49" s="10">
        <v>345305.5</v>
      </c>
      <c r="J49" s="10">
        <v>85071.34</v>
      </c>
      <c r="K49" s="10">
        <v>47840.93</v>
      </c>
      <c r="L49" s="10">
        <v>380490.2</v>
      </c>
      <c r="M49" s="10">
        <v>123337</v>
      </c>
      <c r="N49" s="10">
        <v>50901.07</v>
      </c>
      <c r="O49" s="10">
        <v>49315.519999999997</v>
      </c>
      <c r="P49" s="10">
        <v>156936.6</v>
      </c>
      <c r="Q49" s="10">
        <v>49886.599999999977</v>
      </c>
      <c r="R49" s="10"/>
      <c r="S49" s="10">
        <v>55519</v>
      </c>
      <c r="T49" s="10">
        <v>-35257.06</v>
      </c>
      <c r="U49" s="10">
        <v>-828603.4</v>
      </c>
      <c r="V49" s="10">
        <v>-970803.4</v>
      </c>
      <c r="W49" s="11">
        <v>4.7423000000000002</v>
      </c>
      <c r="Y49" s="12"/>
      <c r="Z49" s="12"/>
      <c r="AA49" s="12"/>
      <c r="AB49" s="12"/>
      <c r="AC49" s="12"/>
    </row>
    <row r="50" spans="1:29" x14ac:dyDescent="0.25">
      <c r="A50" s="1">
        <f t="shared" si="0"/>
        <v>2053</v>
      </c>
      <c r="B50">
        <v>55885</v>
      </c>
      <c r="C50" s="10">
        <v>1217451.6623389672</v>
      </c>
      <c r="D50" s="10">
        <v>514535.57513498474</v>
      </c>
      <c r="E50" s="10">
        <v>9900586</v>
      </c>
      <c r="F50" s="10">
        <v>68.479337857022898</v>
      </c>
      <c r="G50" s="10">
        <v>4373.667605788236</v>
      </c>
      <c r="H50" s="10">
        <v>444037.6</v>
      </c>
      <c r="I50" s="10">
        <v>355870.3</v>
      </c>
      <c r="J50" s="10">
        <v>88167.25</v>
      </c>
      <c r="K50" s="10">
        <v>49759.99</v>
      </c>
      <c r="L50" s="10">
        <v>392098.8</v>
      </c>
      <c r="M50" s="10">
        <v>126922</v>
      </c>
      <c r="N50" s="10">
        <v>52655.16</v>
      </c>
      <c r="O50" s="10">
        <v>50783.47</v>
      </c>
      <c r="P50" s="10">
        <v>161738.20000000001</v>
      </c>
      <c r="Q50" s="10">
        <v>51938.799999999988</v>
      </c>
      <c r="R50" s="10"/>
      <c r="S50" s="10">
        <v>55885</v>
      </c>
      <c r="T50" s="10">
        <v>-39296.06</v>
      </c>
      <c r="U50" s="10">
        <v>-919838.3</v>
      </c>
      <c r="V50" s="10">
        <v>-1062038</v>
      </c>
      <c r="W50" s="11">
        <v>4.7424400000000002</v>
      </c>
      <c r="Y50" s="12"/>
      <c r="Z50" s="12"/>
      <c r="AA50" s="12"/>
      <c r="AB50" s="12"/>
      <c r="AC50" s="12"/>
    </row>
    <row r="51" spans="1:29" x14ac:dyDescent="0.25">
      <c r="A51" s="1">
        <f t="shared" si="0"/>
        <v>2054</v>
      </c>
      <c r="B51">
        <v>56250</v>
      </c>
      <c r="C51" s="10">
        <v>1254773.0080176578</v>
      </c>
      <c r="D51" s="10">
        <v>519910.54192877765</v>
      </c>
      <c r="E51" s="10">
        <v>9933616</v>
      </c>
      <c r="F51" s="10">
        <v>69.042398178360372</v>
      </c>
      <c r="G51" s="10">
        <v>4383.2519355963395</v>
      </c>
      <c r="H51" s="10">
        <v>458158.6</v>
      </c>
      <c r="I51" s="10">
        <v>366779.6</v>
      </c>
      <c r="J51" s="10">
        <v>91378.98</v>
      </c>
      <c r="K51" s="10">
        <v>51754.76</v>
      </c>
      <c r="L51" s="10">
        <v>404101</v>
      </c>
      <c r="M51" s="10">
        <v>130672.2</v>
      </c>
      <c r="N51" s="10">
        <v>54466.94</v>
      </c>
      <c r="O51" s="10">
        <v>52265.53</v>
      </c>
      <c r="P51" s="10">
        <v>166696.29999999999</v>
      </c>
      <c r="Q51" s="10">
        <v>54057.599999999977</v>
      </c>
      <c r="R51" s="10"/>
      <c r="S51" s="10">
        <v>56250</v>
      </c>
      <c r="T51" s="10">
        <v>-43623.92</v>
      </c>
      <c r="U51" s="10">
        <v>-1017520</v>
      </c>
      <c r="V51" s="10">
        <v>-1159720</v>
      </c>
      <c r="W51" s="11">
        <v>4.7425600000000001</v>
      </c>
      <c r="Y51" s="12"/>
      <c r="Z51" s="12"/>
      <c r="AA51" s="12"/>
      <c r="AB51" s="12"/>
      <c r="AC51" s="12"/>
    </row>
    <row r="52" spans="1:29" x14ac:dyDescent="0.25">
      <c r="A52" s="1">
        <f t="shared" si="0"/>
        <v>2055</v>
      </c>
      <c r="B52">
        <v>56615</v>
      </c>
      <c r="C52" s="10">
        <v>1292986.3969256401</v>
      </c>
      <c r="D52" s="10">
        <v>525239.31300590897</v>
      </c>
      <c r="E52" s="10">
        <v>9967184</v>
      </c>
      <c r="F52" s="10">
        <v>69.609431785191703</v>
      </c>
      <c r="G52" s="10">
        <v>4392.218949746315</v>
      </c>
      <c r="H52" s="10">
        <v>472647.4</v>
      </c>
      <c r="I52" s="10">
        <v>377949.7</v>
      </c>
      <c r="J52" s="10">
        <v>94697.69</v>
      </c>
      <c r="K52" s="10">
        <v>53819.05</v>
      </c>
      <c r="L52" s="10">
        <v>416451</v>
      </c>
      <c r="M52" s="10">
        <v>134629.79999999999</v>
      </c>
      <c r="N52" s="10">
        <v>56315.199999999997</v>
      </c>
      <c r="O52" s="10">
        <v>53733.1</v>
      </c>
      <c r="P52" s="10">
        <v>171772.9</v>
      </c>
      <c r="Q52" s="10">
        <v>56196.400000000023</v>
      </c>
      <c r="R52" s="10"/>
      <c r="S52" s="10">
        <v>56615</v>
      </c>
      <c r="T52" s="10">
        <v>-48257.5</v>
      </c>
      <c r="U52" s="10">
        <v>-1121974</v>
      </c>
      <c r="V52" s="10">
        <v>-1264174</v>
      </c>
      <c r="W52" s="11">
        <v>4.7426599999999999</v>
      </c>
      <c r="Y52" s="12"/>
      <c r="Z52" s="12"/>
      <c r="AA52" s="12"/>
      <c r="AB52" s="12"/>
      <c r="AC52" s="12"/>
    </row>
    <row r="53" spans="1:29" x14ac:dyDescent="0.25">
      <c r="A53" s="1">
        <f t="shared" si="0"/>
        <v>2056</v>
      </c>
      <c r="B53">
        <v>56980</v>
      </c>
      <c r="C53" s="10">
        <v>1332524.2348867657</v>
      </c>
      <c r="D53" s="10">
        <v>530686.71693857806</v>
      </c>
      <c r="E53" s="10">
        <v>10001407</v>
      </c>
      <c r="F53" s="10">
        <v>70.180696872009904</v>
      </c>
      <c r="G53" s="10">
        <v>4401.8027578632309</v>
      </c>
      <c r="H53" s="10">
        <v>487633.9</v>
      </c>
      <c r="I53" s="10">
        <v>389506.9</v>
      </c>
      <c r="J53" s="10">
        <v>98127</v>
      </c>
      <c r="K53" s="10">
        <v>55953.53</v>
      </c>
      <c r="L53" s="10">
        <v>429192.8</v>
      </c>
      <c r="M53" s="10">
        <v>138720.29999999999</v>
      </c>
      <c r="N53" s="10">
        <v>58210.46</v>
      </c>
      <c r="O53" s="10">
        <v>55236.57</v>
      </c>
      <c r="P53" s="10">
        <v>177025.5</v>
      </c>
      <c r="Q53" s="10">
        <v>58441.100000000035</v>
      </c>
      <c r="R53" s="10"/>
      <c r="S53" s="10">
        <v>56980</v>
      </c>
      <c r="T53" s="10">
        <v>-53212.24</v>
      </c>
      <c r="U53" s="10">
        <v>-1233627</v>
      </c>
      <c r="V53" s="10">
        <v>-1375827</v>
      </c>
      <c r="W53" s="11">
        <v>4.7427400000000004</v>
      </c>
      <c r="Y53" s="12"/>
      <c r="Z53" s="12"/>
      <c r="AA53" s="12"/>
      <c r="AB53" s="12"/>
      <c r="AC53" s="12"/>
    </row>
    <row r="54" spans="1:29" x14ac:dyDescent="0.25">
      <c r="A54" s="1">
        <f t="shared" si="0"/>
        <v>2057</v>
      </c>
      <c r="B54">
        <v>57346</v>
      </c>
      <c r="C54" s="10">
        <v>1373973.4643241079</v>
      </c>
      <c r="D54" s="10">
        <v>536464.84119349043</v>
      </c>
      <c r="E54" s="10">
        <v>10036314</v>
      </c>
      <c r="F54" s="10">
        <v>70.757142387432182</v>
      </c>
      <c r="G54" s="10">
        <v>4413.6035982842141</v>
      </c>
      <c r="H54" s="10">
        <v>503313</v>
      </c>
      <c r="I54" s="10">
        <v>401622.8</v>
      </c>
      <c r="J54" s="10">
        <v>101690.2</v>
      </c>
      <c r="K54" s="10">
        <v>58174.98</v>
      </c>
      <c r="L54" s="10">
        <v>442481</v>
      </c>
      <c r="M54" s="10">
        <v>142949.70000000001</v>
      </c>
      <c r="N54" s="10">
        <v>60171.11</v>
      </c>
      <c r="O54" s="10">
        <v>56828.2</v>
      </c>
      <c r="P54" s="10">
        <v>182532</v>
      </c>
      <c r="Q54" s="10">
        <v>60832</v>
      </c>
      <c r="R54" s="10"/>
      <c r="S54" s="10">
        <v>57346</v>
      </c>
      <c r="T54" s="10">
        <v>-58508.42</v>
      </c>
      <c r="U54" s="10">
        <v>-1352967</v>
      </c>
      <c r="V54" s="10">
        <v>-1495167</v>
      </c>
      <c r="W54" s="11">
        <v>4.7427999999999999</v>
      </c>
      <c r="Y54" s="12"/>
      <c r="Z54" s="12"/>
      <c r="AA54" s="12"/>
      <c r="AB54" s="12"/>
      <c r="AC54" s="12"/>
    </row>
    <row r="55" spans="1:29" x14ac:dyDescent="0.25">
      <c r="A55" s="1">
        <f t="shared" si="0"/>
        <v>2058</v>
      </c>
      <c r="B55">
        <v>57711</v>
      </c>
      <c r="C55" s="10">
        <v>1416988.4017971696</v>
      </c>
      <c r="D55" s="10">
        <v>542411.699073917</v>
      </c>
      <c r="E55" s="10">
        <v>10071957</v>
      </c>
      <c r="F55" s="10">
        <v>71.337834091231329</v>
      </c>
      <c r="G55" s="10">
        <v>4426.3869933696969</v>
      </c>
      <c r="H55" s="10">
        <v>519605.2</v>
      </c>
      <c r="I55" s="10">
        <v>414196.4</v>
      </c>
      <c r="J55" s="10">
        <v>105408.8</v>
      </c>
      <c r="K55" s="10">
        <v>60500.45</v>
      </c>
      <c r="L55" s="10">
        <v>456287.8</v>
      </c>
      <c r="M55" s="10">
        <v>147362.70000000001</v>
      </c>
      <c r="N55" s="10">
        <v>62176.7</v>
      </c>
      <c r="O55" s="10">
        <v>58501.760000000002</v>
      </c>
      <c r="P55" s="10">
        <v>188246.6</v>
      </c>
      <c r="Q55" s="10">
        <v>63317.400000000023</v>
      </c>
      <c r="R55" s="10"/>
      <c r="S55" s="10">
        <v>57711</v>
      </c>
      <c r="T55" s="10">
        <v>-64169.16</v>
      </c>
      <c r="U55" s="10">
        <v>-1480454</v>
      </c>
      <c r="V55" s="10">
        <v>-1622654</v>
      </c>
      <c r="W55" s="11">
        <v>4.7428499999999998</v>
      </c>
      <c r="Y55" s="12"/>
      <c r="Z55" s="12"/>
      <c r="AA55" s="12"/>
      <c r="AB55" s="12"/>
      <c r="AC55" s="12"/>
    </row>
    <row r="56" spans="1:29" x14ac:dyDescent="0.25">
      <c r="A56" s="1">
        <f t="shared" si="0"/>
        <v>2059</v>
      </c>
      <c r="B56">
        <v>58076</v>
      </c>
      <c r="C56" s="10">
        <v>1461698.1454709461</v>
      </c>
      <c r="D56" s="10">
        <v>548555.06428721582</v>
      </c>
      <c r="E56" s="10">
        <v>10108356</v>
      </c>
      <c r="F56" s="10">
        <v>71.923593717219291</v>
      </c>
      <c r="G56" s="10">
        <v>4440.2402581594542</v>
      </c>
      <c r="H56" s="10">
        <v>536348.9</v>
      </c>
      <c r="I56" s="10">
        <v>427265.4</v>
      </c>
      <c r="J56" s="10">
        <v>109083.5</v>
      </c>
      <c r="K56" s="10">
        <v>62729.69</v>
      </c>
      <c r="L56" s="10">
        <v>470780.6</v>
      </c>
      <c r="M56" s="10">
        <v>152105.9</v>
      </c>
      <c r="N56" s="10">
        <v>64227.38</v>
      </c>
      <c r="O56" s="10">
        <v>60261.13</v>
      </c>
      <c r="P56" s="10">
        <v>194186.2</v>
      </c>
      <c r="Q56" s="10">
        <v>65568.300000000047</v>
      </c>
      <c r="R56" s="10"/>
      <c r="S56" s="10">
        <v>58076</v>
      </c>
      <c r="T56" s="10">
        <v>-70216.23</v>
      </c>
      <c r="U56" s="10">
        <v>-1616239</v>
      </c>
      <c r="V56" s="10">
        <v>-1758439</v>
      </c>
      <c r="W56" s="11">
        <v>4.7428800000000004</v>
      </c>
      <c r="Y56" s="12"/>
      <c r="Z56" s="12"/>
      <c r="AA56" s="12"/>
      <c r="AB56" s="12"/>
      <c r="AC56" s="12"/>
    </row>
    <row r="57" spans="1:29" x14ac:dyDescent="0.25">
      <c r="A57" s="1">
        <f t="shared" si="0"/>
        <v>2060</v>
      </c>
      <c r="B57">
        <v>58441</v>
      </c>
      <c r="C57" s="10">
        <v>1507818.5827689294</v>
      </c>
      <c r="D57" s="10">
        <v>554768.27306625678</v>
      </c>
      <c r="E57" s="10">
        <v>10145459</v>
      </c>
      <c r="F57" s="10">
        <v>72.513988888838526</v>
      </c>
      <c r="G57" s="10">
        <v>4454.1382208850064</v>
      </c>
      <c r="H57" s="10">
        <v>553598.80000000005</v>
      </c>
      <c r="I57" s="10">
        <v>440746.8</v>
      </c>
      <c r="J57" s="10">
        <v>112852</v>
      </c>
      <c r="K57" s="10">
        <v>65003.31</v>
      </c>
      <c r="L57" s="10">
        <v>485947.6</v>
      </c>
      <c r="M57" s="10">
        <v>157234.1</v>
      </c>
      <c r="N57" s="10">
        <v>66307.100000000006</v>
      </c>
      <c r="O57" s="10">
        <v>62093.05</v>
      </c>
      <c r="P57" s="10">
        <v>200313.3</v>
      </c>
      <c r="Q57" s="10">
        <v>67651.20000000007</v>
      </c>
      <c r="R57" s="10"/>
      <c r="S57" s="10">
        <v>58441</v>
      </c>
      <c r="T57" s="10">
        <v>-76656.83</v>
      </c>
      <c r="U57" s="10">
        <v>-1760547</v>
      </c>
      <c r="V57" s="10">
        <v>-1902747</v>
      </c>
      <c r="W57" s="11">
        <v>4.7429199999999998</v>
      </c>
      <c r="Y57" s="12"/>
      <c r="Z57" s="12"/>
      <c r="AA57" s="12"/>
      <c r="AB57" s="12"/>
      <c r="AC57" s="12"/>
    </row>
    <row r="58" spans="1:29" x14ac:dyDescent="0.25">
      <c r="A58" s="1">
        <f t="shared" si="0"/>
        <v>2061</v>
      </c>
      <c r="B58">
        <v>58807</v>
      </c>
      <c r="C58" s="10">
        <v>1555733.4928408465</v>
      </c>
      <c r="D58" s="10">
        <v>561173.79334989446</v>
      </c>
      <c r="E58" s="10">
        <v>10183232</v>
      </c>
      <c r="F58" s="10">
        <v>73.109379620868694</v>
      </c>
      <c r="G58" s="10">
        <v>4469.0019531898333</v>
      </c>
      <c r="H58" s="10">
        <v>571480.4</v>
      </c>
      <c r="I58" s="10">
        <v>454752.7</v>
      </c>
      <c r="J58" s="10">
        <v>116727.7</v>
      </c>
      <c r="K58" s="10">
        <v>67331.45</v>
      </c>
      <c r="L58" s="10">
        <v>501779.9</v>
      </c>
      <c r="M58" s="10">
        <v>162651.1</v>
      </c>
      <c r="N58" s="10">
        <v>68428.87</v>
      </c>
      <c r="O58" s="10">
        <v>64021.120000000003</v>
      </c>
      <c r="P58" s="10">
        <v>206678.8</v>
      </c>
      <c r="Q58" s="10">
        <v>69700.5</v>
      </c>
      <c r="R58" s="10"/>
      <c r="S58" s="10">
        <v>58807</v>
      </c>
      <c r="T58" s="10">
        <v>-83501.679999999993</v>
      </c>
      <c r="U58" s="10">
        <v>-1913749</v>
      </c>
      <c r="V58" s="10">
        <v>-2055949</v>
      </c>
      <c r="W58" s="11">
        <v>4.7429399999999999</v>
      </c>
      <c r="Y58" s="12"/>
      <c r="Z58" s="12"/>
      <c r="AA58" s="12"/>
      <c r="AB58" s="12"/>
      <c r="AC58" s="12"/>
    </row>
    <row r="59" spans="1:29" x14ac:dyDescent="0.25">
      <c r="A59" s="1">
        <f t="shared" si="0"/>
        <v>2062</v>
      </c>
      <c r="B59">
        <v>59172</v>
      </c>
      <c r="C59" s="10">
        <v>1605501.1910579936</v>
      </c>
      <c r="D59" s="10">
        <v>567770.46740381443</v>
      </c>
      <c r="E59" s="10">
        <v>10221592</v>
      </c>
      <c r="F59" s="10">
        <v>73.709396694203605</v>
      </c>
      <c r="G59" s="10">
        <v>4484.8631678589154</v>
      </c>
      <c r="H59" s="10">
        <v>590041.59999999998</v>
      </c>
      <c r="I59" s="10">
        <v>469300.1</v>
      </c>
      <c r="J59" s="10">
        <v>120741.5</v>
      </c>
      <c r="K59" s="10">
        <v>69741.14</v>
      </c>
      <c r="L59" s="10">
        <v>518253.3</v>
      </c>
      <c r="M59" s="10">
        <v>168303.7</v>
      </c>
      <c r="N59" s="10">
        <v>70592.34</v>
      </c>
      <c r="O59" s="10">
        <v>66066.89</v>
      </c>
      <c r="P59" s="10">
        <v>213290.4</v>
      </c>
      <c r="Q59" s="10">
        <v>71788.299999999988</v>
      </c>
      <c r="R59" s="10"/>
      <c r="S59" s="10">
        <v>59172</v>
      </c>
      <c r="T59" s="10">
        <v>-90768.36</v>
      </c>
      <c r="U59" s="10">
        <v>-2076305</v>
      </c>
      <c r="V59" s="10">
        <v>-2218505</v>
      </c>
      <c r="W59" s="11">
        <v>4.7429600000000001</v>
      </c>
      <c r="Y59" s="12"/>
      <c r="Z59" s="12"/>
      <c r="AA59" s="12"/>
      <c r="AB59" s="12"/>
      <c r="AC59" s="12"/>
    </row>
    <row r="60" spans="1:29" x14ac:dyDescent="0.25">
      <c r="A60" s="1">
        <f t="shared" si="0"/>
        <v>2063</v>
      </c>
      <c r="B60">
        <v>59537</v>
      </c>
      <c r="C60" s="10">
        <v>1657314.4742843055</v>
      </c>
      <c r="D60" s="10">
        <v>574601.53128421761</v>
      </c>
      <c r="E60" s="10">
        <v>10260453</v>
      </c>
      <c r="F60" s="10">
        <v>74.314394749379474</v>
      </c>
      <c r="G60" s="10">
        <v>4502.0484871628123</v>
      </c>
      <c r="H60" s="10">
        <v>609362.1</v>
      </c>
      <c r="I60" s="10">
        <v>484445.6</v>
      </c>
      <c r="J60" s="10">
        <v>124916.5</v>
      </c>
      <c r="K60" s="10">
        <v>72250.600000000006</v>
      </c>
      <c r="L60" s="10">
        <v>535437</v>
      </c>
      <c r="M60" s="10">
        <v>174221.7</v>
      </c>
      <c r="N60" s="10">
        <v>72804.490000000005</v>
      </c>
      <c r="O60" s="10">
        <v>68237.05</v>
      </c>
      <c r="P60" s="10">
        <v>220173.8</v>
      </c>
      <c r="Q60" s="10">
        <v>73925.099999999977</v>
      </c>
      <c r="R60" s="10"/>
      <c r="S60" s="10">
        <v>59537</v>
      </c>
      <c r="T60" s="10">
        <v>-98478.69</v>
      </c>
      <c r="U60" s="10">
        <v>-2248709</v>
      </c>
      <c r="V60" s="10">
        <v>-2390909</v>
      </c>
      <c r="W60" s="11">
        <v>4.7429800000000002</v>
      </c>
      <c r="Y60" s="12"/>
      <c r="Z60" s="12"/>
      <c r="AA60" s="12"/>
      <c r="AB60" s="12"/>
      <c r="AC60" s="12"/>
    </row>
    <row r="61" spans="1:29" x14ac:dyDescent="0.25">
      <c r="A61" s="1">
        <f t="shared" si="0"/>
        <v>2064</v>
      </c>
      <c r="B61">
        <v>59902</v>
      </c>
      <c r="C61" s="10">
        <v>1710974.0201562438</v>
      </c>
      <c r="D61" s="10">
        <v>581574.23500965803</v>
      </c>
      <c r="E61" s="10">
        <v>10299696</v>
      </c>
      <c r="F61" s="10">
        <v>74.924526279517465</v>
      </c>
      <c r="G61" s="10">
        <v>4519.7951914009527</v>
      </c>
      <c r="H61" s="10">
        <v>629390</v>
      </c>
      <c r="I61" s="10">
        <v>500130.7</v>
      </c>
      <c r="J61" s="10">
        <v>129259.3</v>
      </c>
      <c r="K61" s="10">
        <v>74866.39</v>
      </c>
      <c r="L61" s="10">
        <v>553370</v>
      </c>
      <c r="M61" s="10">
        <v>180496.1</v>
      </c>
      <c r="N61" s="10">
        <v>75054.69</v>
      </c>
      <c r="O61" s="10">
        <v>70516.7</v>
      </c>
      <c r="P61" s="10">
        <v>227302.5</v>
      </c>
      <c r="Q61" s="10">
        <v>76020</v>
      </c>
      <c r="R61" s="10"/>
      <c r="S61" s="10">
        <v>59902</v>
      </c>
      <c r="T61" s="10">
        <v>-106656</v>
      </c>
      <c r="U61" s="10">
        <v>-2431385</v>
      </c>
      <c r="V61" s="10">
        <v>-2573585</v>
      </c>
      <c r="W61" s="11">
        <v>4.7429899999999998</v>
      </c>
      <c r="Y61" s="12"/>
      <c r="Z61" s="12"/>
      <c r="AA61" s="12"/>
      <c r="AB61" s="12"/>
      <c r="AC61" s="12"/>
    </row>
    <row r="62" spans="1:29" x14ac:dyDescent="0.25">
      <c r="A62" s="1">
        <f t="shared" si="0"/>
        <v>2065</v>
      </c>
      <c r="B62">
        <v>60268</v>
      </c>
      <c r="C62" s="10">
        <v>1766623.5360061761</v>
      </c>
      <c r="D62" s="10">
        <v>588715.56587867392</v>
      </c>
      <c r="E62" s="10">
        <v>10339201</v>
      </c>
      <c r="F62" s="10">
        <v>75.539925006404374</v>
      </c>
      <c r="G62" s="10">
        <v>4538.2231754132226</v>
      </c>
      <c r="H62" s="10">
        <v>650155.69999999995</v>
      </c>
      <c r="I62" s="10">
        <v>516397.4</v>
      </c>
      <c r="J62" s="10">
        <v>133758.29999999999</v>
      </c>
      <c r="K62" s="10">
        <v>77576.22</v>
      </c>
      <c r="L62" s="10">
        <v>572115.5</v>
      </c>
      <c r="M62" s="10">
        <v>187185.8</v>
      </c>
      <c r="N62" s="10">
        <v>77349.75</v>
      </c>
      <c r="O62" s="10">
        <v>72884.47</v>
      </c>
      <c r="P62" s="10">
        <v>234695.5</v>
      </c>
      <c r="Q62" s="10">
        <v>78040.199999999953</v>
      </c>
      <c r="R62" s="10"/>
      <c r="S62" s="10">
        <v>60268</v>
      </c>
      <c r="T62" s="10">
        <v>-115320.6</v>
      </c>
      <c r="U62" s="10">
        <v>-2624746</v>
      </c>
      <c r="V62" s="10">
        <v>-2766946</v>
      </c>
      <c r="W62" s="11">
        <v>4.7430000000000003</v>
      </c>
      <c r="Y62" s="12"/>
      <c r="Z62" s="12"/>
      <c r="AA62" s="12"/>
      <c r="AB62" s="12"/>
      <c r="AC62" s="12"/>
    </row>
    <row r="63" spans="1:29" x14ac:dyDescent="0.25">
      <c r="A63" s="1">
        <f t="shared" si="0"/>
        <v>2066</v>
      </c>
      <c r="B63">
        <v>60633</v>
      </c>
      <c r="C63" s="10">
        <v>1824133.2377334759</v>
      </c>
      <c r="D63" s="10">
        <v>595961.04347180249</v>
      </c>
      <c r="E63" s="10">
        <v>10378862</v>
      </c>
      <c r="F63" s="10">
        <v>76.160047041276925</v>
      </c>
      <c r="G63" s="10">
        <v>4556.8839342062938</v>
      </c>
      <c r="H63" s="10">
        <v>671624.5</v>
      </c>
      <c r="I63" s="10">
        <v>533208</v>
      </c>
      <c r="J63" s="10">
        <v>138416.5</v>
      </c>
      <c r="K63" s="10">
        <v>80381.77</v>
      </c>
      <c r="L63" s="10">
        <v>591506.30000000005</v>
      </c>
      <c r="M63" s="10">
        <v>194133.3</v>
      </c>
      <c r="N63" s="10">
        <v>79685.600000000006</v>
      </c>
      <c r="O63" s="10">
        <v>75351.67</v>
      </c>
      <c r="P63" s="10">
        <v>242335.7</v>
      </c>
      <c r="Q63" s="10">
        <v>80118.199999999953</v>
      </c>
      <c r="R63" s="10"/>
      <c r="S63" s="10">
        <v>60633</v>
      </c>
      <c r="T63" s="10">
        <v>-124491.9</v>
      </c>
      <c r="U63" s="10">
        <v>-2829356</v>
      </c>
      <c r="V63" s="10">
        <v>-2971556</v>
      </c>
      <c r="W63" s="11">
        <v>4.7430099999999999</v>
      </c>
      <c r="Y63" s="12"/>
      <c r="Z63" s="12"/>
      <c r="AA63" s="12"/>
      <c r="AB63" s="12"/>
      <c r="AC63" s="12"/>
    </row>
    <row r="64" spans="1:29" x14ac:dyDescent="0.25">
      <c r="A64" s="1">
        <f t="shared" si="0"/>
        <v>2067</v>
      </c>
      <c r="B64">
        <v>60998</v>
      </c>
      <c r="C64" s="10">
        <v>1883334.416769556</v>
      </c>
      <c r="D64" s="10">
        <v>603237.81532704795</v>
      </c>
      <c r="E64" s="10">
        <v>10418581</v>
      </c>
      <c r="F64" s="10">
        <v>76.784458794521584</v>
      </c>
      <c r="G64" s="10">
        <v>4575.3468028515217</v>
      </c>
      <c r="H64" s="10">
        <v>693754</v>
      </c>
      <c r="I64" s="10">
        <v>550512.9</v>
      </c>
      <c r="J64" s="10">
        <v>143241.1</v>
      </c>
      <c r="K64" s="10">
        <v>83287.990000000005</v>
      </c>
      <c r="L64" s="10">
        <v>611346.4</v>
      </c>
      <c r="M64" s="10">
        <v>201190.3</v>
      </c>
      <c r="N64" s="10">
        <v>82058.39</v>
      </c>
      <c r="O64" s="10">
        <v>77897.2</v>
      </c>
      <c r="P64" s="10">
        <v>250200.5</v>
      </c>
      <c r="Q64" s="10">
        <v>82407.599999999977</v>
      </c>
      <c r="R64" s="10"/>
      <c r="S64" s="10">
        <v>60998</v>
      </c>
      <c r="T64" s="10">
        <v>-134196.79999999999</v>
      </c>
      <c r="U64" s="10">
        <v>-3045961</v>
      </c>
      <c r="V64" s="10">
        <v>-3188161</v>
      </c>
      <c r="W64" s="11">
        <v>4.7430099999999999</v>
      </c>
      <c r="Y64" s="12"/>
      <c r="Z64" s="12"/>
      <c r="AA64" s="12"/>
      <c r="AB64" s="12"/>
      <c r="AC64" s="12"/>
    </row>
    <row r="65" spans="1:29" x14ac:dyDescent="0.25">
      <c r="A65" s="1">
        <f t="shared" si="0"/>
        <v>2068</v>
      </c>
      <c r="B65">
        <v>61363</v>
      </c>
      <c r="C65" s="10">
        <v>1944375.8377489082</v>
      </c>
      <c r="D65" s="10">
        <v>610578.19493920822</v>
      </c>
      <c r="E65" s="10">
        <v>10458272</v>
      </c>
      <c r="F65" s="10">
        <v>77.413852242408709</v>
      </c>
      <c r="G65" s="10">
        <v>4593.7903058760603</v>
      </c>
      <c r="H65" s="10">
        <v>716606.3</v>
      </c>
      <c r="I65" s="10">
        <v>568355.80000000005</v>
      </c>
      <c r="J65" s="10">
        <v>148250.5</v>
      </c>
      <c r="K65" s="10">
        <v>86312.29</v>
      </c>
      <c r="L65" s="10">
        <v>631695.30000000005</v>
      </c>
      <c r="M65" s="10">
        <v>208378.3</v>
      </c>
      <c r="N65" s="10">
        <v>84478.84</v>
      </c>
      <c r="O65" s="10">
        <v>80528.27</v>
      </c>
      <c r="P65" s="10">
        <v>258309.9</v>
      </c>
      <c r="Q65" s="10">
        <v>84911</v>
      </c>
      <c r="R65" s="10"/>
      <c r="S65" s="10">
        <v>61363</v>
      </c>
      <c r="T65" s="10">
        <v>-144470.5</v>
      </c>
      <c r="U65" s="10">
        <v>-3275342</v>
      </c>
      <c r="V65" s="10">
        <v>-3417542</v>
      </c>
      <c r="W65" s="11">
        <v>4.7430199999999996</v>
      </c>
      <c r="Y65" s="12"/>
      <c r="Z65" s="12"/>
      <c r="AA65" s="12"/>
      <c r="AB65" s="12"/>
      <c r="AC65" s="12"/>
    </row>
    <row r="66" spans="1:29" x14ac:dyDescent="0.25">
      <c r="A66" s="1">
        <f t="shared" si="0"/>
        <v>2069</v>
      </c>
      <c r="B66">
        <v>61729</v>
      </c>
      <c r="C66" s="10">
        <v>2007286.7651935918</v>
      </c>
      <c r="D66" s="10">
        <v>617974.04561843583</v>
      </c>
      <c r="E66" s="10">
        <v>10497908</v>
      </c>
      <c r="F66" s="10">
        <v>78.048286633359638</v>
      </c>
      <c r="G66" s="10">
        <v>4612.0966063671885</v>
      </c>
      <c r="H66" s="10">
        <v>740207.8</v>
      </c>
      <c r="I66" s="10">
        <v>586745.1</v>
      </c>
      <c r="J66" s="10">
        <v>153462.70000000001</v>
      </c>
      <c r="K66" s="10">
        <v>89472.21</v>
      </c>
      <c r="L66" s="10">
        <v>652678.1</v>
      </c>
      <c r="M66" s="10">
        <v>215830.5</v>
      </c>
      <c r="N66" s="10">
        <v>86954.35</v>
      </c>
      <c r="O66" s="10">
        <v>83225.62</v>
      </c>
      <c r="P66" s="10">
        <v>266667.59999999998</v>
      </c>
      <c r="Q66" s="10">
        <v>87529.70000000007</v>
      </c>
      <c r="R66" s="10"/>
      <c r="S66" s="10">
        <v>61729</v>
      </c>
      <c r="T66" s="10">
        <v>-155350.29999999999</v>
      </c>
      <c r="U66" s="10">
        <v>-3518222</v>
      </c>
      <c r="V66" s="10">
        <v>-3660422</v>
      </c>
      <c r="W66" s="11">
        <v>4.7430199999999996</v>
      </c>
      <c r="Y66" s="12"/>
      <c r="Z66" s="12"/>
      <c r="AA66" s="12"/>
      <c r="AB66" s="12"/>
      <c r="AC66" s="12"/>
    </row>
    <row r="67" spans="1:29" x14ac:dyDescent="0.25">
      <c r="A67" s="1">
        <f t="shared" si="0"/>
        <v>2070</v>
      </c>
      <c r="B67">
        <v>62094</v>
      </c>
      <c r="C67" s="10">
        <v>2072333.4259516199</v>
      </c>
      <c r="D67" s="10">
        <v>625489.95811514894</v>
      </c>
      <c r="E67" s="10">
        <v>10537469</v>
      </c>
      <c r="F67" s="10">
        <v>78.688054730313425</v>
      </c>
      <c r="G67" s="10">
        <v>4630.6394591186072</v>
      </c>
      <c r="H67" s="10">
        <v>764628.5</v>
      </c>
      <c r="I67" s="10">
        <v>605758.69999999995</v>
      </c>
      <c r="J67" s="10">
        <v>158869.79999999999</v>
      </c>
      <c r="K67" s="10">
        <v>92757.96</v>
      </c>
      <c r="L67" s="10">
        <v>674401.1</v>
      </c>
      <c r="M67" s="10">
        <v>223580.2</v>
      </c>
      <c r="N67" s="10">
        <v>89503.42</v>
      </c>
      <c r="O67" s="10">
        <v>86008.48</v>
      </c>
      <c r="P67" s="10">
        <v>275309</v>
      </c>
      <c r="Q67" s="10">
        <v>90227.400000000023</v>
      </c>
      <c r="R67" s="10"/>
      <c r="S67" s="10">
        <v>62094</v>
      </c>
      <c r="T67" s="10">
        <v>-166870.20000000001</v>
      </c>
      <c r="U67" s="10">
        <v>-3775320</v>
      </c>
      <c r="V67" s="10">
        <v>-3917520</v>
      </c>
      <c r="W67" s="11">
        <v>4.7430300000000001</v>
      </c>
      <c r="Y67" s="12"/>
      <c r="Z67" s="12"/>
      <c r="AA67" s="12"/>
      <c r="AB67" s="12"/>
      <c r="AC67" s="12"/>
    </row>
    <row r="68" spans="1:29" x14ac:dyDescent="0.25">
      <c r="A68" s="1">
        <f t="shared" si="0"/>
        <v>2071</v>
      </c>
      <c r="B68">
        <v>62459</v>
      </c>
      <c r="C68" s="10">
        <v>2139249.2765205977</v>
      </c>
      <c r="D68" s="10">
        <v>633026.53447723377</v>
      </c>
      <c r="E68" s="10">
        <v>10576966</v>
      </c>
      <c r="F68" s="10">
        <v>79.332607429952759</v>
      </c>
      <c r="G68" s="10">
        <v>4648.7661534404442</v>
      </c>
      <c r="H68" s="10">
        <v>789799.2</v>
      </c>
      <c r="I68" s="10">
        <v>625318.80000000005</v>
      </c>
      <c r="J68" s="10">
        <v>164480.4</v>
      </c>
      <c r="K68" s="10">
        <v>96175.95</v>
      </c>
      <c r="L68" s="10">
        <v>696667.7</v>
      </c>
      <c r="M68" s="10">
        <v>231517</v>
      </c>
      <c r="N68" s="10">
        <v>92121.93</v>
      </c>
      <c r="O68" s="10">
        <v>88830.1</v>
      </c>
      <c r="P68" s="10">
        <v>284198.7</v>
      </c>
      <c r="Q68" s="10">
        <v>93131.5</v>
      </c>
      <c r="R68" s="10"/>
      <c r="S68" s="10">
        <v>62459</v>
      </c>
      <c r="T68" s="10">
        <v>-179064.6</v>
      </c>
      <c r="U68" s="10">
        <v>-4047516</v>
      </c>
      <c r="V68" s="10">
        <v>-4189716</v>
      </c>
      <c r="W68" s="11">
        <v>4.7430300000000001</v>
      </c>
      <c r="Y68" s="12"/>
      <c r="Z68" s="12"/>
      <c r="AA68" s="12"/>
      <c r="AB68" s="12"/>
      <c r="AC68" s="12"/>
    </row>
    <row r="69" spans="1:29" x14ac:dyDescent="0.25">
      <c r="A69" s="1">
        <f t="shared" si="0"/>
        <v>2072</v>
      </c>
      <c r="B69">
        <v>62824</v>
      </c>
      <c r="C69" s="10">
        <v>2207810.4974827808</v>
      </c>
      <c r="D69" s="10">
        <v>640504.36854837555</v>
      </c>
      <c r="E69" s="10">
        <v>10616443</v>
      </c>
      <c r="F69" s="10">
        <v>79.981761277215725</v>
      </c>
      <c r="G69" s="10">
        <v>4665.9669975545658</v>
      </c>
      <c r="H69" s="10">
        <v>815649</v>
      </c>
      <c r="I69" s="10">
        <v>645359.69999999995</v>
      </c>
      <c r="J69" s="10">
        <v>170289.3</v>
      </c>
      <c r="K69" s="10">
        <v>99720.22</v>
      </c>
      <c r="L69" s="10">
        <v>719287.1</v>
      </c>
      <c r="M69" s="10">
        <v>239497</v>
      </c>
      <c r="N69" s="10">
        <v>94808.1</v>
      </c>
      <c r="O69" s="10">
        <v>91674.94</v>
      </c>
      <c r="P69" s="10">
        <v>293307.09999999998</v>
      </c>
      <c r="Q69" s="10">
        <v>96361.900000000023</v>
      </c>
      <c r="R69" s="10"/>
      <c r="S69" s="10">
        <v>62824</v>
      </c>
      <c r="T69" s="10">
        <v>-191975</v>
      </c>
      <c r="U69" s="10">
        <v>-4335853</v>
      </c>
      <c r="V69" s="10">
        <v>-4478053</v>
      </c>
      <c r="W69" s="11">
        <v>4.7430300000000001</v>
      </c>
      <c r="Y69" s="12"/>
      <c r="Z69" s="12"/>
      <c r="AA69" s="12"/>
      <c r="AB69" s="12"/>
      <c r="AC69" s="12"/>
    </row>
    <row r="70" spans="1:29" x14ac:dyDescent="0.25">
      <c r="A70" s="1">
        <f t="shared" ref="A70:A97" si="1">YEAR(B70)</f>
        <v>2073</v>
      </c>
      <c r="B70">
        <v>63190</v>
      </c>
      <c r="C70" s="10">
        <v>2278021.2593407715</v>
      </c>
      <c r="D70" s="10">
        <v>647914.95233571972</v>
      </c>
      <c r="E70" s="10">
        <v>10655978</v>
      </c>
      <c r="F70" s="10">
        <v>80.635758155789119</v>
      </c>
      <c r="G70" s="10">
        <v>4682.1298027368794</v>
      </c>
      <c r="H70" s="10">
        <v>842192.3</v>
      </c>
      <c r="I70" s="10">
        <v>665882.9</v>
      </c>
      <c r="J70" s="10">
        <v>176309.4</v>
      </c>
      <c r="K70" s="10">
        <v>103404.4</v>
      </c>
      <c r="L70" s="10">
        <v>742325.6</v>
      </c>
      <c r="M70" s="10">
        <v>247577.60000000001</v>
      </c>
      <c r="N70" s="10">
        <v>97570.14</v>
      </c>
      <c r="O70" s="10">
        <v>94543.22</v>
      </c>
      <c r="P70" s="10">
        <v>302634.59999999998</v>
      </c>
      <c r="Q70" s="10">
        <v>99866.70000000007</v>
      </c>
      <c r="R70" s="10"/>
      <c r="S70" s="10">
        <v>63190</v>
      </c>
      <c r="T70" s="10">
        <v>-205651</v>
      </c>
      <c r="U70" s="10">
        <v>-4641370</v>
      </c>
      <c r="V70" s="10">
        <v>-4783570</v>
      </c>
      <c r="W70" s="11">
        <v>4.7430300000000001</v>
      </c>
      <c r="Y70" s="12"/>
      <c r="Z70" s="12"/>
      <c r="AA70" s="12"/>
      <c r="AB70" s="12"/>
      <c r="AC70" s="12"/>
    </row>
    <row r="71" spans="1:29" x14ac:dyDescent="0.25">
      <c r="A71" s="1">
        <f t="shared" si="1"/>
        <v>2074</v>
      </c>
      <c r="B71">
        <v>63555</v>
      </c>
      <c r="C71" s="10">
        <v>2350236.3808174534</v>
      </c>
      <c r="D71" s="10">
        <v>655347.48443695612</v>
      </c>
      <c r="E71" s="10">
        <v>10695624</v>
      </c>
      <c r="F71" s="10">
        <v>81.295022974374973</v>
      </c>
      <c r="G71" s="10">
        <v>4697.8131166854428</v>
      </c>
      <c r="H71" s="10">
        <v>869539.7</v>
      </c>
      <c r="I71" s="10">
        <v>686991.9</v>
      </c>
      <c r="J71" s="10">
        <v>182547.8</v>
      </c>
      <c r="K71" s="10">
        <v>107234.2</v>
      </c>
      <c r="L71" s="10">
        <v>766077.1</v>
      </c>
      <c r="M71" s="10">
        <v>255948.9</v>
      </c>
      <c r="N71" s="10">
        <v>100430.7</v>
      </c>
      <c r="O71" s="10">
        <v>97469.19</v>
      </c>
      <c r="P71" s="10">
        <v>312228.3</v>
      </c>
      <c r="Q71" s="10">
        <v>103462.59999999998</v>
      </c>
      <c r="R71" s="10"/>
      <c r="S71" s="10">
        <v>63555</v>
      </c>
      <c r="T71" s="10">
        <v>-220141.8</v>
      </c>
      <c r="U71" s="10">
        <v>-4964975</v>
      </c>
      <c r="V71" s="10">
        <v>-5107175</v>
      </c>
      <c r="W71" s="11">
        <v>4.7430399999999997</v>
      </c>
      <c r="Y71" s="12"/>
      <c r="Z71" s="12"/>
      <c r="AA71" s="12"/>
      <c r="AB71" s="12"/>
      <c r="AC71" s="12"/>
    </row>
    <row r="72" spans="1:29" x14ac:dyDescent="0.25">
      <c r="A72" s="1">
        <f t="shared" si="1"/>
        <v>2075</v>
      </c>
      <c r="B72">
        <v>63920</v>
      </c>
      <c r="C72" s="10">
        <v>2424712.0231470247</v>
      </c>
      <c r="D72" s="10">
        <v>662857.34331570182</v>
      </c>
      <c r="E72" s="10">
        <v>10735444</v>
      </c>
      <c r="F72" s="10">
        <v>81.959634882140307</v>
      </c>
      <c r="G72" s="10">
        <v>4713.4384513882696</v>
      </c>
      <c r="H72" s="10">
        <v>897777.5</v>
      </c>
      <c r="I72" s="10">
        <v>708761.7</v>
      </c>
      <c r="J72" s="10">
        <v>189015.8</v>
      </c>
      <c r="K72" s="10">
        <v>111216.5</v>
      </c>
      <c r="L72" s="10">
        <v>790716.3</v>
      </c>
      <c r="M72" s="10">
        <v>264705</v>
      </c>
      <c r="N72" s="10">
        <v>103408.1</v>
      </c>
      <c r="O72" s="10">
        <v>100480.8</v>
      </c>
      <c r="P72" s="10">
        <v>322122.40000000002</v>
      </c>
      <c r="Q72" s="10">
        <v>107061.19999999995</v>
      </c>
      <c r="R72" s="10"/>
      <c r="S72" s="10">
        <v>63920</v>
      </c>
      <c r="T72" s="10">
        <v>-235490.6</v>
      </c>
      <c r="U72" s="10">
        <v>-5307526</v>
      </c>
      <c r="V72" s="10">
        <v>-5449726</v>
      </c>
      <c r="W72" s="11">
        <v>4.7430399999999997</v>
      </c>
      <c r="Y72" s="12"/>
      <c r="Z72" s="12"/>
      <c r="AA72" s="12"/>
      <c r="AB72" s="12"/>
      <c r="AC72" s="12"/>
    </row>
    <row r="73" spans="1:29" x14ac:dyDescent="0.25">
      <c r="A73" s="1">
        <f t="shared" si="1"/>
        <v>2076</v>
      </c>
      <c r="B73">
        <v>64285</v>
      </c>
      <c r="C73" s="10">
        <v>2501268.2319374336</v>
      </c>
      <c r="D73" s="10">
        <v>670378.35270871548</v>
      </c>
      <c r="E73" s="10">
        <v>10775506</v>
      </c>
      <c r="F73" s="10">
        <v>82.629239340082606</v>
      </c>
      <c r="G73" s="10">
        <v>4728.5166389908009</v>
      </c>
      <c r="H73" s="10">
        <v>926862.6</v>
      </c>
      <c r="I73" s="10">
        <v>731139.6</v>
      </c>
      <c r="J73" s="10">
        <v>195723</v>
      </c>
      <c r="K73" s="10">
        <v>115356.4</v>
      </c>
      <c r="L73" s="10">
        <v>816065</v>
      </c>
      <c r="M73" s="10">
        <v>273704.59999999998</v>
      </c>
      <c r="N73" s="10">
        <v>106500.8</v>
      </c>
      <c r="O73" s="10">
        <v>103566.7</v>
      </c>
      <c r="P73" s="10">
        <v>332292.90000000002</v>
      </c>
      <c r="Q73" s="10">
        <v>110797.59999999998</v>
      </c>
      <c r="R73" s="10"/>
      <c r="S73" s="10">
        <v>64285</v>
      </c>
      <c r="T73" s="10">
        <v>-251738</v>
      </c>
      <c r="U73" s="10">
        <v>-5670062</v>
      </c>
      <c r="V73" s="10">
        <v>-5812262</v>
      </c>
      <c r="W73" s="11">
        <v>4.7430399999999997</v>
      </c>
      <c r="Y73" s="12"/>
      <c r="Z73" s="12"/>
      <c r="AA73" s="12"/>
      <c r="AB73" s="12"/>
      <c r="AC73" s="12"/>
    </row>
    <row r="74" spans="1:29" x14ac:dyDescent="0.25">
      <c r="A74" s="1">
        <f t="shared" si="1"/>
        <v>2077</v>
      </c>
      <c r="B74">
        <v>64651</v>
      </c>
      <c r="C74" s="10">
        <v>2579595.8389114155</v>
      </c>
      <c r="D74" s="10">
        <v>677815.13087881636</v>
      </c>
      <c r="E74" s="10">
        <v>10815843</v>
      </c>
      <c r="F74" s="10">
        <v>83.303781912950143</v>
      </c>
      <c r="G74" s="10">
        <v>4742.464519266734</v>
      </c>
      <c r="H74" s="10">
        <v>956704.5</v>
      </c>
      <c r="I74" s="10">
        <v>754035.4</v>
      </c>
      <c r="J74" s="10">
        <v>202669.1</v>
      </c>
      <c r="K74" s="10">
        <v>119653.6</v>
      </c>
      <c r="L74" s="10">
        <v>841917.2</v>
      </c>
      <c r="M74" s="10">
        <v>282797.90000000002</v>
      </c>
      <c r="N74" s="10">
        <v>109700.2</v>
      </c>
      <c r="O74" s="10">
        <v>106720.4</v>
      </c>
      <c r="P74" s="10">
        <v>342698.7</v>
      </c>
      <c r="Q74" s="10">
        <v>114787.30000000005</v>
      </c>
      <c r="R74" s="10"/>
      <c r="S74" s="10">
        <v>64651</v>
      </c>
      <c r="T74" s="10">
        <v>-268933.2</v>
      </c>
      <c r="U74" s="10">
        <v>-6053783</v>
      </c>
      <c r="V74" s="10">
        <v>-6195983</v>
      </c>
      <c r="W74" s="11">
        <v>4.7430399999999997</v>
      </c>
      <c r="Y74" s="12"/>
      <c r="Z74" s="12"/>
      <c r="AA74" s="12"/>
      <c r="AB74" s="12"/>
      <c r="AC74" s="12"/>
    </row>
    <row r="75" spans="1:29" x14ac:dyDescent="0.25">
      <c r="A75" s="1">
        <f t="shared" si="1"/>
        <v>2078</v>
      </c>
      <c r="B75">
        <v>65016</v>
      </c>
      <c r="C75" s="10">
        <v>2659968.1537898486</v>
      </c>
      <c r="D75" s="10">
        <v>685229.25013293221</v>
      </c>
      <c r="E75" s="10">
        <v>10856475</v>
      </c>
      <c r="F75" s="10">
        <v>83.983568543753933</v>
      </c>
      <c r="G75" s="10">
        <v>4755.6845201291071</v>
      </c>
      <c r="H75" s="10">
        <v>987391.9</v>
      </c>
      <c r="I75" s="10">
        <v>777528.8</v>
      </c>
      <c r="J75" s="10">
        <v>209863.1</v>
      </c>
      <c r="K75" s="10">
        <v>124116.8</v>
      </c>
      <c r="L75" s="10">
        <v>868346.3</v>
      </c>
      <c r="M75" s="10">
        <v>292005</v>
      </c>
      <c r="N75" s="10">
        <v>113022</v>
      </c>
      <c r="O75" s="10">
        <v>109943.2</v>
      </c>
      <c r="P75" s="10">
        <v>353376.1</v>
      </c>
      <c r="Q75" s="10">
        <v>119045.59999999998</v>
      </c>
      <c r="R75" s="10"/>
      <c r="S75" s="10">
        <v>65016</v>
      </c>
      <c r="T75" s="10">
        <v>-287133.3</v>
      </c>
      <c r="U75" s="10">
        <v>-6459961</v>
      </c>
      <c r="V75" s="10">
        <v>-6602161</v>
      </c>
      <c r="W75" s="11">
        <v>4.7430399999999997</v>
      </c>
      <c r="Y75" s="12"/>
      <c r="Z75" s="12"/>
      <c r="AA75" s="12"/>
      <c r="AB75" s="12"/>
      <c r="AC75" s="12"/>
    </row>
    <row r="76" spans="1:29" x14ac:dyDescent="0.25">
      <c r="A76" s="1">
        <f t="shared" si="1"/>
        <v>2079</v>
      </c>
      <c r="B76">
        <v>65381</v>
      </c>
      <c r="C76" s="10">
        <v>2742796.5641494323</v>
      </c>
      <c r="D76" s="10">
        <v>692712.16966603394</v>
      </c>
      <c r="E76" s="10">
        <v>10897372</v>
      </c>
      <c r="F76" s="10">
        <v>84.6689750008766</v>
      </c>
      <c r="G76" s="10">
        <v>4768.8214471076471</v>
      </c>
      <c r="H76" s="10">
        <v>1019056</v>
      </c>
      <c r="I76" s="10">
        <v>801740.2</v>
      </c>
      <c r="J76" s="10">
        <v>217315.6</v>
      </c>
      <c r="K76" s="10">
        <v>128754.3</v>
      </c>
      <c r="L76" s="10">
        <v>895569.7</v>
      </c>
      <c r="M76" s="10">
        <v>301433.7</v>
      </c>
      <c r="N76" s="10">
        <v>116485.9</v>
      </c>
      <c r="O76" s="10">
        <v>113270.2</v>
      </c>
      <c r="P76" s="10">
        <v>364379.9</v>
      </c>
      <c r="Q76" s="10">
        <v>123486.30000000005</v>
      </c>
      <c r="R76" s="10"/>
      <c r="S76" s="10">
        <v>65381</v>
      </c>
      <c r="T76" s="10">
        <v>-306398.5</v>
      </c>
      <c r="U76" s="10">
        <v>-6889846</v>
      </c>
      <c r="V76" s="10">
        <v>-7032046</v>
      </c>
      <c r="W76" s="11">
        <v>4.7430399999999997</v>
      </c>
      <c r="Y76" s="12"/>
      <c r="Z76" s="12"/>
      <c r="AA76" s="12"/>
      <c r="AB76" s="12"/>
      <c r="AC76" s="12"/>
    </row>
    <row r="77" spans="1:29" x14ac:dyDescent="0.25">
      <c r="A77" s="1">
        <f t="shared" si="1"/>
        <v>2080</v>
      </c>
      <c r="B77">
        <v>65746</v>
      </c>
      <c r="C77" s="10">
        <v>2828268.6613619546</v>
      </c>
      <c r="D77" s="10">
        <v>700292.69448504178</v>
      </c>
      <c r="E77" s="10">
        <v>10938551</v>
      </c>
      <c r="F77" s="10">
        <v>85.360056987256399</v>
      </c>
      <c r="G77" s="10">
        <v>4782.0903379958427</v>
      </c>
      <c r="H77" s="10">
        <v>1051761</v>
      </c>
      <c r="I77" s="10">
        <v>826724.3</v>
      </c>
      <c r="J77" s="10">
        <v>225036.9</v>
      </c>
      <c r="K77" s="10">
        <v>133571.4</v>
      </c>
      <c r="L77" s="10">
        <v>923703.2</v>
      </c>
      <c r="M77" s="10">
        <v>311154.3</v>
      </c>
      <c r="N77" s="10">
        <v>120100.1</v>
      </c>
      <c r="O77" s="10">
        <v>116714</v>
      </c>
      <c r="P77" s="10">
        <v>375734.8</v>
      </c>
      <c r="Q77" s="10">
        <v>128057.80000000005</v>
      </c>
      <c r="R77" s="10"/>
      <c r="S77" s="10">
        <v>65746</v>
      </c>
      <c r="T77" s="10">
        <v>-326788.09999999998</v>
      </c>
      <c r="U77" s="10">
        <v>-7344692</v>
      </c>
      <c r="V77" s="10">
        <v>-7486892</v>
      </c>
      <c r="W77" s="11">
        <v>4.7430399999999997</v>
      </c>
      <c r="Y77" s="12"/>
      <c r="Z77" s="12"/>
      <c r="AA77" s="12"/>
      <c r="AB77" s="12"/>
      <c r="AC77" s="12"/>
    </row>
    <row r="78" spans="1:29" x14ac:dyDescent="0.25">
      <c r="A78" s="1">
        <f t="shared" si="1"/>
        <v>2081</v>
      </c>
      <c r="B78">
        <v>66112</v>
      </c>
      <c r="C78" s="10">
        <v>2916554.4590871418</v>
      </c>
      <c r="D78" s="10">
        <v>707992.88235441141</v>
      </c>
      <c r="E78" s="10">
        <v>10979998</v>
      </c>
      <c r="F78" s="10">
        <v>86.056812312683732</v>
      </c>
      <c r="G78" s="10">
        <v>4795.6506553720246</v>
      </c>
      <c r="H78" s="10">
        <v>1085564</v>
      </c>
      <c r="I78" s="10">
        <v>852530.9</v>
      </c>
      <c r="J78" s="10">
        <v>233033</v>
      </c>
      <c r="K78" s="10">
        <v>138568.79999999999</v>
      </c>
      <c r="L78" s="10">
        <v>952730.3</v>
      </c>
      <c r="M78" s="10">
        <v>321125</v>
      </c>
      <c r="N78" s="10">
        <v>123870.39999999999</v>
      </c>
      <c r="O78" s="10">
        <v>120271.4</v>
      </c>
      <c r="P78" s="10">
        <v>387463.5</v>
      </c>
      <c r="Q78" s="10">
        <v>132833.69999999995</v>
      </c>
      <c r="R78" s="10"/>
      <c r="S78" s="10">
        <v>66112</v>
      </c>
      <c r="T78" s="10">
        <v>-348361.7</v>
      </c>
      <c r="U78" s="10">
        <v>-7825888</v>
      </c>
      <c r="V78" s="10">
        <v>-7968088</v>
      </c>
      <c r="W78" s="11">
        <v>4.7430399999999997</v>
      </c>
      <c r="Y78" s="12"/>
      <c r="Z78" s="12"/>
      <c r="AA78" s="12"/>
      <c r="AB78" s="12"/>
      <c r="AC78" s="12"/>
    </row>
    <row r="79" spans="1:29" x14ac:dyDescent="0.25">
      <c r="A79" s="1">
        <f t="shared" si="1"/>
        <v>2082</v>
      </c>
      <c r="B79">
        <v>66477</v>
      </c>
      <c r="C79" s="10">
        <v>3006996.6515489491</v>
      </c>
      <c r="D79" s="10">
        <v>715635.11625677429</v>
      </c>
      <c r="E79" s="10">
        <v>11021709</v>
      </c>
      <c r="F79" s="10">
        <v>86.758684620023743</v>
      </c>
      <c r="G79" s="10">
        <v>4808.3777286859313</v>
      </c>
      <c r="H79" s="10">
        <v>1120265</v>
      </c>
      <c r="I79" s="10">
        <v>878967.9</v>
      </c>
      <c r="J79" s="10">
        <v>241296.7</v>
      </c>
      <c r="K79" s="10">
        <v>143739.5</v>
      </c>
      <c r="L79" s="10">
        <v>982316.4</v>
      </c>
      <c r="M79" s="10">
        <v>331226.3</v>
      </c>
      <c r="N79" s="10">
        <v>127765</v>
      </c>
      <c r="O79" s="10">
        <v>123846.3</v>
      </c>
      <c r="P79" s="10">
        <v>399478.8</v>
      </c>
      <c r="Q79" s="10">
        <v>137948.59999999998</v>
      </c>
      <c r="R79" s="10"/>
      <c r="S79" s="10">
        <v>66477</v>
      </c>
      <c r="T79" s="10">
        <v>-371185</v>
      </c>
      <c r="U79" s="10">
        <v>-8335021</v>
      </c>
      <c r="V79" s="10">
        <v>-8477221</v>
      </c>
      <c r="W79" s="11">
        <v>4.7430399999999997</v>
      </c>
      <c r="Y79" s="12"/>
      <c r="Z79" s="12"/>
      <c r="AA79" s="12"/>
      <c r="AB79" s="12"/>
      <c r="AC79" s="12"/>
    </row>
    <row r="80" spans="1:29" x14ac:dyDescent="0.25">
      <c r="A80" s="1">
        <f t="shared" si="1"/>
        <v>2083</v>
      </c>
      <c r="B80">
        <v>66842</v>
      </c>
      <c r="C80" s="10">
        <v>3100225.6127900444</v>
      </c>
      <c r="D80" s="10">
        <v>723355.67324643163</v>
      </c>
      <c r="E80" s="10">
        <v>11063745</v>
      </c>
      <c r="F80" s="10">
        <v>87.466139312579571</v>
      </c>
      <c r="G80" s="10">
        <v>4821.1143957404975</v>
      </c>
      <c r="H80" s="10">
        <v>1156051</v>
      </c>
      <c r="I80" s="10">
        <v>906219.4</v>
      </c>
      <c r="J80" s="10">
        <v>249831.5</v>
      </c>
      <c r="K80" s="10">
        <v>149083.29999999999</v>
      </c>
      <c r="L80" s="10">
        <v>1012698</v>
      </c>
      <c r="M80" s="10">
        <v>341509.5</v>
      </c>
      <c r="N80" s="10">
        <v>131805.79999999999</v>
      </c>
      <c r="O80" s="10">
        <v>127518.1</v>
      </c>
      <c r="P80" s="10">
        <v>411864.2</v>
      </c>
      <c r="Q80" s="10">
        <v>143353</v>
      </c>
      <c r="R80" s="10"/>
      <c r="S80" s="10">
        <v>66842</v>
      </c>
      <c r="T80" s="10">
        <v>-395333.4</v>
      </c>
      <c r="U80" s="10">
        <v>-8873708</v>
      </c>
      <c r="V80" s="10">
        <v>-9015908</v>
      </c>
      <c r="W80" s="11">
        <v>4.7430399999999997</v>
      </c>
      <c r="Y80" s="12"/>
      <c r="Z80" s="12"/>
      <c r="AA80" s="12"/>
      <c r="AB80" s="12"/>
      <c r="AC80" s="12"/>
    </row>
    <row r="81" spans="1:29" x14ac:dyDescent="0.25">
      <c r="A81" s="1">
        <f t="shared" si="1"/>
        <v>2084</v>
      </c>
      <c r="B81">
        <v>67207</v>
      </c>
      <c r="C81" s="10">
        <v>3196521.4085775614</v>
      </c>
      <c r="D81" s="10">
        <v>731199.44737157354</v>
      </c>
      <c r="E81" s="10">
        <v>11106129</v>
      </c>
      <c r="F81" s="10">
        <v>88.179594084340863</v>
      </c>
      <c r="G81" s="10">
        <v>4834.1457613117891</v>
      </c>
      <c r="H81" s="10">
        <v>1193027</v>
      </c>
      <c r="I81" s="10">
        <v>934367.4</v>
      </c>
      <c r="J81" s="10">
        <v>258659.9</v>
      </c>
      <c r="K81" s="10">
        <v>154620</v>
      </c>
      <c r="L81" s="10">
        <v>1044004</v>
      </c>
      <c r="M81" s="10">
        <v>352050</v>
      </c>
      <c r="N81" s="10">
        <v>135997.9</v>
      </c>
      <c r="O81" s="10">
        <v>131299</v>
      </c>
      <c r="P81" s="10">
        <v>424657.1</v>
      </c>
      <c r="Q81" s="10">
        <v>149023</v>
      </c>
      <c r="R81" s="10"/>
      <c r="S81" s="10">
        <v>67207</v>
      </c>
      <c r="T81" s="10">
        <v>-420883.5</v>
      </c>
      <c r="U81" s="10">
        <v>-9443614</v>
      </c>
      <c r="V81" s="10">
        <v>-9585814</v>
      </c>
      <c r="W81" s="11">
        <v>4.7430399999999997</v>
      </c>
      <c r="Y81" s="12"/>
      <c r="Z81" s="12"/>
      <c r="AA81" s="12"/>
      <c r="AB81" s="12"/>
      <c r="AC81" s="12"/>
    </row>
    <row r="82" spans="1:29" x14ac:dyDescent="0.25">
      <c r="A82" s="1">
        <f t="shared" si="1"/>
        <v>2085</v>
      </c>
      <c r="B82">
        <v>67573</v>
      </c>
      <c r="C82" s="10">
        <v>3296034.8429789022</v>
      </c>
      <c r="D82" s="10">
        <v>739179.49517239071</v>
      </c>
      <c r="E82" s="10">
        <v>11148928</v>
      </c>
      <c r="F82" s="10">
        <v>88.899070761531149</v>
      </c>
      <c r="G82" s="10">
        <v>4847.559889769288</v>
      </c>
      <c r="H82" s="10">
        <v>1231245</v>
      </c>
      <c r="I82" s="10">
        <v>963455.9</v>
      </c>
      <c r="J82" s="10">
        <v>267788.90000000002</v>
      </c>
      <c r="K82" s="10">
        <v>160350.5</v>
      </c>
      <c r="L82" s="10">
        <v>1076361</v>
      </c>
      <c r="M82" s="10">
        <v>362948.1</v>
      </c>
      <c r="N82" s="10">
        <v>140339.4</v>
      </c>
      <c r="O82" s="10">
        <v>135196.4</v>
      </c>
      <c r="P82" s="10">
        <v>437877.4</v>
      </c>
      <c r="Q82" s="10">
        <v>154884</v>
      </c>
      <c r="R82" s="10"/>
      <c r="S82" s="10">
        <v>67573</v>
      </c>
      <c r="T82" s="10">
        <v>-447914.4</v>
      </c>
      <c r="U82" s="10">
        <v>-10046410</v>
      </c>
      <c r="V82" s="10">
        <v>-10188610</v>
      </c>
      <c r="W82" s="11">
        <v>4.7430399999999997</v>
      </c>
      <c r="Y82" s="12"/>
      <c r="Z82" s="12"/>
      <c r="AA82" s="12"/>
      <c r="AB82" s="12"/>
      <c r="AC82" s="12"/>
    </row>
    <row r="83" spans="1:29" x14ac:dyDescent="0.25">
      <c r="A83" s="1">
        <f t="shared" si="1"/>
        <v>2086</v>
      </c>
      <c r="B83">
        <v>67938</v>
      </c>
      <c r="C83" s="10">
        <v>3398878.5941456831</v>
      </c>
      <c r="D83" s="10">
        <v>747297.62480454252</v>
      </c>
      <c r="E83" s="10">
        <v>11192228</v>
      </c>
      <c r="F83" s="10">
        <v>89.624491511437085</v>
      </c>
      <c r="G83" s="10">
        <v>4861.364776118281</v>
      </c>
      <c r="H83" s="10">
        <v>1270749</v>
      </c>
      <c r="I83" s="10">
        <v>993517.9</v>
      </c>
      <c r="J83" s="10">
        <v>277231.09999999998</v>
      </c>
      <c r="K83" s="10">
        <v>166282</v>
      </c>
      <c r="L83" s="10">
        <v>1109816</v>
      </c>
      <c r="M83" s="10">
        <v>374232.9</v>
      </c>
      <c r="N83" s="10">
        <v>144826.79999999999</v>
      </c>
      <c r="O83" s="10">
        <v>139215.9</v>
      </c>
      <c r="P83" s="10">
        <v>451540.2</v>
      </c>
      <c r="Q83" s="10">
        <v>160933</v>
      </c>
      <c r="R83" s="10"/>
      <c r="S83" s="10">
        <v>67938</v>
      </c>
      <c r="T83" s="10">
        <v>-476505.4</v>
      </c>
      <c r="U83" s="10">
        <v>-10683850</v>
      </c>
      <c r="V83" s="10">
        <v>-10826050</v>
      </c>
      <c r="W83" s="11">
        <v>4.7430399999999997</v>
      </c>
      <c r="Y83" s="12"/>
      <c r="Z83" s="12"/>
      <c r="AA83" s="12"/>
      <c r="AB83" s="12"/>
      <c r="AC83" s="12"/>
    </row>
    <row r="84" spans="1:29" x14ac:dyDescent="0.25">
      <c r="A84" s="1">
        <f t="shared" si="1"/>
        <v>2087</v>
      </c>
      <c r="B84">
        <v>68303</v>
      </c>
      <c r="C84" s="10">
        <v>3504836.454071783</v>
      </c>
      <c r="D84" s="10">
        <v>755484.32850457192</v>
      </c>
      <c r="E84" s="10">
        <v>11236107</v>
      </c>
      <c r="F84" s="10">
        <v>90.355746425053738</v>
      </c>
      <c r="G84" s="10">
        <v>4875.0715753557888</v>
      </c>
      <c r="H84" s="10">
        <v>1311474</v>
      </c>
      <c r="I84" s="10">
        <v>1024490</v>
      </c>
      <c r="J84" s="10">
        <v>286983.59999999998</v>
      </c>
      <c r="K84" s="10">
        <v>172408.9</v>
      </c>
      <c r="L84" s="10">
        <v>1144383</v>
      </c>
      <c r="M84" s="10">
        <v>385974.8</v>
      </c>
      <c r="N84" s="10">
        <v>149441.70000000001</v>
      </c>
      <c r="O84" s="10">
        <v>143350.20000000001</v>
      </c>
      <c r="P84" s="10">
        <v>465616.7</v>
      </c>
      <c r="Q84" s="10">
        <v>167091</v>
      </c>
      <c r="R84" s="10"/>
      <c r="S84" s="10">
        <v>68303</v>
      </c>
      <c r="T84" s="10">
        <v>-506739.4</v>
      </c>
      <c r="U84" s="10">
        <v>-11357680</v>
      </c>
      <c r="V84" s="10">
        <v>-11499880</v>
      </c>
      <c r="W84" s="11">
        <v>4.7430399999999997</v>
      </c>
      <c r="Y84" s="12"/>
      <c r="Z84" s="12"/>
      <c r="AA84" s="12"/>
      <c r="AB84" s="12"/>
      <c r="AC84" s="12"/>
    </row>
    <row r="85" spans="1:29" x14ac:dyDescent="0.25">
      <c r="A85" s="1">
        <f t="shared" si="1"/>
        <v>2088</v>
      </c>
      <c r="B85">
        <v>68668</v>
      </c>
      <c r="C85" s="10">
        <v>3614394.7113658614</v>
      </c>
      <c r="D85" s="10">
        <v>763823.90712562355</v>
      </c>
      <c r="E85" s="10">
        <v>11280634</v>
      </c>
      <c r="F85" s="10">
        <v>91.093113577848627</v>
      </c>
      <c r="G85" s="10">
        <v>4889.222903877926</v>
      </c>
      <c r="H85" s="10">
        <v>1353578</v>
      </c>
      <c r="I85" s="10">
        <v>1056515</v>
      </c>
      <c r="J85" s="10">
        <v>297063.09999999998</v>
      </c>
      <c r="K85" s="10">
        <v>178742.1</v>
      </c>
      <c r="L85" s="10">
        <v>1180218</v>
      </c>
      <c r="M85" s="10">
        <v>398223</v>
      </c>
      <c r="N85" s="10">
        <v>154194.1</v>
      </c>
      <c r="O85" s="10">
        <v>147629.4</v>
      </c>
      <c r="P85" s="10">
        <v>480171.5</v>
      </c>
      <c r="Q85" s="10">
        <v>173360</v>
      </c>
      <c r="R85" s="10"/>
      <c r="S85" s="10">
        <v>68668</v>
      </c>
      <c r="T85" s="10">
        <v>-538699.5</v>
      </c>
      <c r="U85" s="10">
        <v>-12069740</v>
      </c>
      <c r="V85" s="10">
        <v>-12211940</v>
      </c>
      <c r="W85" s="11">
        <v>4.7430399999999997</v>
      </c>
      <c r="Y85" s="12"/>
      <c r="Z85" s="12"/>
      <c r="AA85" s="12"/>
      <c r="AB85" s="12"/>
      <c r="AC85" s="12"/>
    </row>
    <row r="86" spans="1:29" x14ac:dyDescent="0.25">
      <c r="A86" s="1">
        <f t="shared" si="1"/>
        <v>2089</v>
      </c>
      <c r="B86">
        <v>69034</v>
      </c>
      <c r="C86" s="10">
        <v>3727720.781637378</v>
      </c>
      <c r="D86" s="10">
        <v>772326.19186083868</v>
      </c>
      <c r="E86" s="10">
        <v>11325873</v>
      </c>
      <c r="F86" s="10">
        <v>91.836614634372324</v>
      </c>
      <c r="G86" s="10">
        <v>4903.8666729718052</v>
      </c>
      <c r="H86" s="10">
        <v>1397131</v>
      </c>
      <c r="I86" s="10">
        <v>1089641</v>
      </c>
      <c r="J86" s="10">
        <v>307490.40000000002</v>
      </c>
      <c r="K86" s="10">
        <v>185296.9</v>
      </c>
      <c r="L86" s="10">
        <v>1217421</v>
      </c>
      <c r="M86" s="10">
        <v>411048.1</v>
      </c>
      <c r="N86" s="10">
        <v>159083.1</v>
      </c>
      <c r="O86" s="10">
        <v>152062.79999999999</v>
      </c>
      <c r="P86" s="10">
        <v>495226.8</v>
      </c>
      <c r="Q86" s="10">
        <v>179710</v>
      </c>
      <c r="R86" s="10"/>
      <c r="S86" s="10">
        <v>69034</v>
      </c>
      <c r="T86" s="10">
        <v>-572472.69999999995</v>
      </c>
      <c r="U86" s="10">
        <v>-12821920</v>
      </c>
      <c r="V86" s="10">
        <v>-12964120</v>
      </c>
      <c r="W86" s="11">
        <v>4.7430399999999997</v>
      </c>
      <c r="Y86" s="12"/>
      <c r="Z86" s="12"/>
      <c r="AA86" s="12"/>
      <c r="AB86" s="12"/>
      <c r="AC86" s="12"/>
    </row>
    <row r="87" spans="1:29" x14ac:dyDescent="0.25">
      <c r="A87" s="1">
        <f t="shared" si="1"/>
        <v>2090</v>
      </c>
      <c r="B87">
        <v>69399</v>
      </c>
      <c r="C87" s="10">
        <v>3844961.307696139</v>
      </c>
      <c r="D87" s="10">
        <v>780996.89258187532</v>
      </c>
      <c r="E87" s="10">
        <v>11371840</v>
      </c>
      <c r="F87" s="10">
        <v>92.58628939879452</v>
      </c>
      <c r="G87" s="10">
        <v>4919.0227114570853</v>
      </c>
      <c r="H87" s="10">
        <v>1442197</v>
      </c>
      <c r="I87" s="10">
        <v>1123911</v>
      </c>
      <c r="J87" s="10">
        <v>318285.8</v>
      </c>
      <c r="K87" s="10">
        <v>192086.3</v>
      </c>
      <c r="L87" s="10">
        <v>1256018</v>
      </c>
      <c r="M87" s="10">
        <v>424449.5</v>
      </c>
      <c r="N87" s="10">
        <v>164106.79999999999</v>
      </c>
      <c r="O87" s="10">
        <v>156659.6</v>
      </c>
      <c r="P87" s="10">
        <v>510802.2</v>
      </c>
      <c r="Q87" s="10">
        <v>186179</v>
      </c>
      <c r="R87" s="10"/>
      <c r="S87" s="10">
        <v>69399</v>
      </c>
      <c r="T87" s="10">
        <v>-608149.1</v>
      </c>
      <c r="U87" s="10">
        <v>-13616250</v>
      </c>
      <c r="V87" s="10">
        <v>-13758450</v>
      </c>
      <c r="W87" s="11">
        <v>4.7430399999999997</v>
      </c>
      <c r="Y87" s="12"/>
      <c r="Z87" s="12"/>
      <c r="AA87" s="12"/>
      <c r="AB87" s="12"/>
      <c r="AC87" s="12"/>
    </row>
    <row r="88" spans="1:29" x14ac:dyDescent="0.25">
      <c r="A88" s="1">
        <f t="shared" si="1"/>
        <v>2091</v>
      </c>
      <c r="B88">
        <v>69764</v>
      </c>
      <c r="C88" s="10">
        <v>3966269.3489090921</v>
      </c>
      <c r="D88" s="10">
        <v>789840.47542279679</v>
      </c>
      <c r="E88" s="10">
        <v>11418536</v>
      </c>
      <c r="F88" s="10">
        <v>93.342303195751043</v>
      </c>
      <c r="G88" s="10">
        <v>4934.6965109465364</v>
      </c>
      <c r="H88" s="10">
        <v>1488838</v>
      </c>
      <c r="I88" s="10">
        <v>1159371</v>
      </c>
      <c r="J88" s="10">
        <v>329467.2</v>
      </c>
      <c r="K88" s="10">
        <v>199122.7</v>
      </c>
      <c r="L88" s="10">
        <v>1296190</v>
      </c>
      <c r="M88" s="10">
        <v>438579.4</v>
      </c>
      <c r="N88" s="10">
        <v>169264.5</v>
      </c>
      <c r="O88" s="10">
        <v>161428.29999999999</v>
      </c>
      <c r="P88" s="10">
        <v>526917.9</v>
      </c>
      <c r="Q88" s="10">
        <v>192648</v>
      </c>
      <c r="R88" s="10"/>
      <c r="S88" s="10">
        <v>69764</v>
      </c>
      <c r="T88" s="10">
        <v>-645824.4</v>
      </c>
      <c r="U88" s="10">
        <v>-14454720</v>
      </c>
      <c r="V88" s="10">
        <v>-14596920</v>
      </c>
      <c r="W88" s="11">
        <v>4.7430399999999997</v>
      </c>
      <c r="Y88" s="12"/>
      <c r="Z88" s="12"/>
      <c r="AA88" s="12"/>
      <c r="AB88" s="12"/>
      <c r="AC88" s="12"/>
    </row>
    <row r="89" spans="1:29" x14ac:dyDescent="0.25">
      <c r="A89" s="1">
        <f t="shared" si="1"/>
        <v>2092</v>
      </c>
      <c r="B89">
        <v>70129</v>
      </c>
      <c r="C89" s="10">
        <v>4091776.1019290918</v>
      </c>
      <c r="D89" s="10">
        <v>798856.6923751554</v>
      </c>
      <c r="E89" s="10">
        <v>11465903</v>
      </c>
      <c r="F89" s="10">
        <v>94.104650019421641</v>
      </c>
      <c r="G89" s="10">
        <v>4950.8691745482101</v>
      </c>
      <c r="H89" s="10">
        <v>1537106</v>
      </c>
      <c r="I89" s="10">
        <v>1196057</v>
      </c>
      <c r="J89" s="10">
        <v>341048.8</v>
      </c>
      <c r="K89" s="10">
        <v>206415</v>
      </c>
      <c r="L89" s="10">
        <v>1338084</v>
      </c>
      <c r="M89" s="10">
        <v>453559.8</v>
      </c>
      <c r="N89" s="10">
        <v>174555.9</v>
      </c>
      <c r="O89" s="10">
        <v>166376.79999999999</v>
      </c>
      <c r="P89" s="10">
        <v>543591.5</v>
      </c>
      <c r="Q89" s="10">
        <v>199022</v>
      </c>
      <c r="R89" s="10"/>
      <c r="S89" s="10">
        <v>70129</v>
      </c>
      <c r="T89" s="10">
        <v>-685593.5</v>
      </c>
      <c r="U89" s="10">
        <v>-15339340</v>
      </c>
      <c r="V89" s="10">
        <v>-15481540</v>
      </c>
      <c r="W89" s="11">
        <v>4.7430399999999997</v>
      </c>
      <c r="Y89" s="12"/>
      <c r="Z89" s="12"/>
      <c r="AA89" s="12"/>
      <c r="AB89" s="12"/>
      <c r="AC89" s="12"/>
    </row>
    <row r="90" spans="1:29" x14ac:dyDescent="0.25">
      <c r="A90" s="1">
        <f t="shared" si="1"/>
        <v>2093</v>
      </c>
      <c r="B90">
        <v>70495</v>
      </c>
      <c r="C90" s="10">
        <v>4221634.6547649195</v>
      </c>
      <c r="D90" s="10">
        <v>808048.46077260142</v>
      </c>
      <c r="E90" s="10">
        <v>11513873</v>
      </c>
      <c r="F90" s="10">
        <v>94.873348093976205</v>
      </c>
      <c r="G90" s="10">
        <v>4967.5503895739803</v>
      </c>
      <c r="H90" s="10">
        <v>1586959</v>
      </c>
      <c r="I90" s="10">
        <v>1234016</v>
      </c>
      <c r="J90" s="10">
        <v>352943.7</v>
      </c>
      <c r="K90" s="10">
        <v>213870.6</v>
      </c>
      <c r="L90" s="10">
        <v>1381691</v>
      </c>
      <c r="M90" s="10">
        <v>469351.8</v>
      </c>
      <c r="N90" s="10">
        <v>179983.4</v>
      </c>
      <c r="O90" s="10">
        <v>171512.9</v>
      </c>
      <c r="P90" s="10">
        <v>560843.1</v>
      </c>
      <c r="Q90" s="10">
        <v>205268</v>
      </c>
      <c r="R90" s="10"/>
      <c r="S90" s="10">
        <v>70495</v>
      </c>
      <c r="T90" s="10">
        <v>-727551.2</v>
      </c>
      <c r="U90" s="10">
        <v>-16272160</v>
      </c>
      <c r="V90" s="10">
        <v>-16414360</v>
      </c>
      <c r="W90" s="11">
        <v>4.7430399999999997</v>
      </c>
      <c r="Y90" s="12"/>
      <c r="Z90" s="12"/>
      <c r="AA90" s="12"/>
      <c r="AB90" s="12"/>
      <c r="AC90" s="12"/>
    </row>
    <row r="91" spans="1:29" x14ac:dyDescent="0.25">
      <c r="A91" s="1">
        <f t="shared" si="1"/>
        <v>2094</v>
      </c>
      <c r="B91">
        <v>70860</v>
      </c>
      <c r="C91" s="10">
        <v>4355968.3232642692</v>
      </c>
      <c r="D91" s="10">
        <v>817412.48532330256</v>
      </c>
      <c r="E91" s="10">
        <v>11562348</v>
      </c>
      <c r="F91" s="10">
        <v>95.648354339449853</v>
      </c>
      <c r="G91" s="10">
        <v>4984.7076624161791</v>
      </c>
      <c r="H91" s="10">
        <v>1638393</v>
      </c>
      <c r="I91" s="10">
        <v>1273283</v>
      </c>
      <c r="J91" s="10">
        <v>365110.1</v>
      </c>
      <c r="K91" s="10">
        <v>221441.8</v>
      </c>
      <c r="L91" s="10">
        <v>1426955</v>
      </c>
      <c r="M91" s="10">
        <v>485873.2</v>
      </c>
      <c r="N91" s="10">
        <v>185549.6</v>
      </c>
      <c r="O91" s="10">
        <v>176843</v>
      </c>
      <c r="P91" s="10">
        <v>578689.30000000005</v>
      </c>
      <c r="Q91" s="10">
        <v>211438</v>
      </c>
      <c r="R91" s="10"/>
      <c r="S91" s="10">
        <v>70860</v>
      </c>
      <c r="T91" s="10">
        <v>-771795.2</v>
      </c>
      <c r="U91" s="10">
        <v>-17255390</v>
      </c>
      <c r="V91" s="10">
        <v>-17397590</v>
      </c>
      <c r="W91" s="11">
        <v>4.7430399999999997</v>
      </c>
      <c r="Y91" s="12"/>
      <c r="Z91" s="12"/>
      <c r="AA91" s="12"/>
      <c r="AB91" s="12"/>
      <c r="AC91" s="12"/>
    </row>
    <row r="92" spans="1:29" x14ac:dyDescent="0.25">
      <c r="A92" s="1">
        <f t="shared" si="1"/>
        <v>2095</v>
      </c>
      <c r="B92">
        <v>71225</v>
      </c>
      <c r="C92" s="10">
        <v>4494879.2395584201</v>
      </c>
      <c r="D92" s="10">
        <v>826940.84838121315</v>
      </c>
      <c r="E92" s="10">
        <v>11611203</v>
      </c>
      <c r="F92" s="10">
        <v>96.429709564636994</v>
      </c>
      <c r="G92" s="10">
        <v>5002.2727030129736</v>
      </c>
      <c r="H92" s="10">
        <v>1691602</v>
      </c>
      <c r="I92" s="10">
        <v>1313887</v>
      </c>
      <c r="J92" s="10">
        <v>377714.7</v>
      </c>
      <c r="K92" s="10">
        <v>229290.2</v>
      </c>
      <c r="L92" s="10">
        <v>1473800</v>
      </c>
      <c r="M92" s="10">
        <v>503024.6</v>
      </c>
      <c r="N92" s="10">
        <v>191260.1</v>
      </c>
      <c r="O92" s="10">
        <v>182371.8</v>
      </c>
      <c r="P92" s="10">
        <v>597143.6</v>
      </c>
      <c r="Q92" s="10">
        <v>217802</v>
      </c>
      <c r="R92" s="10"/>
      <c r="S92" s="10">
        <v>71225</v>
      </c>
      <c r="T92" s="10">
        <v>-818430.3</v>
      </c>
      <c r="U92" s="10">
        <v>-18291620</v>
      </c>
      <c r="V92" s="10">
        <v>-18433820</v>
      </c>
      <c r="W92" s="11">
        <v>4.7430399999999997</v>
      </c>
      <c r="Y92" s="12"/>
      <c r="Z92" s="12"/>
      <c r="AA92" s="12"/>
      <c r="AB92" s="12"/>
      <c r="AC92" s="12"/>
    </row>
    <row r="93" spans="1:29" x14ac:dyDescent="0.25">
      <c r="A93" s="1">
        <f t="shared" si="1"/>
        <v>2096</v>
      </c>
      <c r="B93">
        <v>71590</v>
      </c>
      <c r="C93" s="10">
        <v>4638455.8145027682</v>
      </c>
      <c r="D93" s="10">
        <v>836622.81271944649</v>
      </c>
      <c r="E93" s="10">
        <v>11660261</v>
      </c>
      <c r="F93" s="10">
        <v>97.217503411716123</v>
      </c>
      <c r="G93" s="10">
        <v>5020.164130840516</v>
      </c>
      <c r="H93" s="10">
        <v>1746629</v>
      </c>
      <c r="I93" s="10">
        <v>1355856</v>
      </c>
      <c r="J93" s="10">
        <v>390773.5</v>
      </c>
      <c r="K93" s="10">
        <v>237427.3</v>
      </c>
      <c r="L93" s="10">
        <v>1522313</v>
      </c>
      <c r="M93" s="10">
        <v>520874.8</v>
      </c>
      <c r="N93" s="10">
        <v>197118.1</v>
      </c>
      <c r="O93" s="10">
        <v>188102.3</v>
      </c>
      <c r="P93" s="10">
        <v>616217.69999999995</v>
      </c>
      <c r="Q93" s="10">
        <v>224316</v>
      </c>
      <c r="R93" s="10"/>
      <c r="S93" s="10">
        <v>71590</v>
      </c>
      <c r="T93" s="10">
        <v>-867579.2</v>
      </c>
      <c r="U93" s="10">
        <v>-19383520</v>
      </c>
      <c r="V93" s="10">
        <v>-19525720</v>
      </c>
      <c r="W93" s="11">
        <v>4.7430399999999997</v>
      </c>
      <c r="Y93" s="12"/>
      <c r="Z93" s="12"/>
      <c r="AA93" s="12"/>
      <c r="AB93" s="12"/>
      <c r="AC93" s="12"/>
    </row>
    <row r="94" spans="1:29" x14ac:dyDescent="0.25">
      <c r="A94" s="1">
        <f t="shared" si="1"/>
        <v>2097</v>
      </c>
      <c r="B94">
        <v>71956</v>
      </c>
      <c r="C94" s="10">
        <v>4786804.5143240169</v>
      </c>
      <c r="D94" s="10">
        <v>846450.7734932208</v>
      </c>
      <c r="E94" s="10">
        <v>11709396</v>
      </c>
      <c r="F94" s="10">
        <v>98.011689612530361</v>
      </c>
      <c r="G94" s="10">
        <v>5038.3268045098421</v>
      </c>
      <c r="H94" s="10">
        <v>1803523</v>
      </c>
      <c r="I94" s="10">
        <v>1399219</v>
      </c>
      <c r="J94" s="10">
        <v>404303.4</v>
      </c>
      <c r="K94" s="10">
        <v>245865.3</v>
      </c>
      <c r="L94" s="10">
        <v>1572606</v>
      </c>
      <c r="M94" s="10">
        <v>539509.69999999995</v>
      </c>
      <c r="N94" s="10">
        <v>203132.3</v>
      </c>
      <c r="O94" s="10">
        <v>194037.9</v>
      </c>
      <c r="P94" s="10">
        <v>635925.80000000005</v>
      </c>
      <c r="Q94" s="10">
        <v>230917</v>
      </c>
      <c r="R94" s="10"/>
      <c r="S94" s="10">
        <v>71956</v>
      </c>
      <c r="T94" s="10">
        <v>-919368.3</v>
      </c>
      <c r="U94" s="10">
        <v>-20533800</v>
      </c>
      <c r="V94" s="10">
        <v>-20676000</v>
      </c>
      <c r="W94" s="11">
        <v>4.7430399999999997</v>
      </c>
      <c r="Y94" s="12"/>
      <c r="Z94" s="12"/>
      <c r="AA94" s="12"/>
      <c r="AB94" s="12"/>
      <c r="AC94" s="12"/>
    </row>
    <row r="95" spans="1:29" x14ac:dyDescent="0.25">
      <c r="A95" s="1">
        <f t="shared" si="1"/>
        <v>2098</v>
      </c>
      <c r="B95">
        <v>72321</v>
      </c>
      <c r="C95" s="10">
        <v>4939998.8368018512</v>
      </c>
      <c r="D95" s="10">
        <v>856411.95049142046</v>
      </c>
      <c r="E95" s="10">
        <v>11758489</v>
      </c>
      <c r="F95" s="10">
        <v>98.812355218590582</v>
      </c>
      <c r="G95" s="10">
        <v>5056.667257677017</v>
      </c>
      <c r="H95" s="10">
        <v>1862319</v>
      </c>
      <c r="I95" s="10">
        <v>1443999</v>
      </c>
      <c r="J95" s="10">
        <v>418320</v>
      </c>
      <c r="K95" s="10">
        <v>254615.2</v>
      </c>
      <c r="L95" s="10">
        <v>1624607</v>
      </c>
      <c r="M95" s="10">
        <v>558839.9</v>
      </c>
      <c r="N95" s="10">
        <v>209310.3</v>
      </c>
      <c r="O95" s="10">
        <v>200179.1</v>
      </c>
      <c r="P95" s="10">
        <v>656277.6</v>
      </c>
      <c r="Q95" s="10">
        <v>237712</v>
      </c>
      <c r="R95" s="10"/>
      <c r="S95" s="10">
        <v>72321</v>
      </c>
      <c r="T95" s="10">
        <v>-973926.8</v>
      </c>
      <c r="U95" s="10">
        <v>-21745440</v>
      </c>
      <c r="V95" s="10">
        <v>-21887640</v>
      </c>
      <c r="W95" s="11">
        <v>4.7430399999999997</v>
      </c>
      <c r="Y95" s="12"/>
      <c r="Z95" s="12"/>
      <c r="AA95" s="12"/>
      <c r="AB95" s="12"/>
      <c r="AC95" s="12"/>
    </row>
    <row r="96" spans="1:29" x14ac:dyDescent="0.25">
      <c r="A96" s="1">
        <f t="shared" si="1"/>
        <v>2099</v>
      </c>
      <c r="B96">
        <v>72686</v>
      </c>
      <c r="C96" s="10">
        <v>5098122.2631800063</v>
      </c>
      <c r="D96" s="10">
        <v>866494.76563319319</v>
      </c>
      <c r="E96" s="10">
        <v>11807411</v>
      </c>
      <c r="F96" s="10">
        <v>99.61933659611671</v>
      </c>
      <c r="G96" s="10">
        <v>5075.1172515891221</v>
      </c>
      <c r="H96" s="10">
        <v>1923057</v>
      </c>
      <c r="I96" s="10">
        <v>1490220</v>
      </c>
      <c r="J96" s="10">
        <v>432836.9</v>
      </c>
      <c r="K96" s="10">
        <v>263686.59999999998</v>
      </c>
      <c r="L96" s="10">
        <v>1678213</v>
      </c>
      <c r="M96" s="10">
        <v>578741.4</v>
      </c>
      <c r="N96" s="10">
        <v>215660.5</v>
      </c>
      <c r="O96" s="10">
        <v>206526.3</v>
      </c>
      <c r="P96" s="10">
        <v>677284.3</v>
      </c>
      <c r="Q96" s="10">
        <v>244844</v>
      </c>
      <c r="R96" s="10"/>
      <c r="S96" s="10">
        <v>72686</v>
      </c>
      <c r="T96" s="10">
        <v>-1031395</v>
      </c>
      <c r="U96" s="10">
        <v>-23021680</v>
      </c>
      <c r="V96" s="10">
        <v>-23163880</v>
      </c>
      <c r="W96" s="11">
        <v>4.7430399999999997</v>
      </c>
      <c r="Y96" s="12"/>
      <c r="Z96" s="12"/>
      <c r="AA96" s="12"/>
      <c r="AB96" s="12"/>
      <c r="AC96" s="12"/>
    </row>
    <row r="97" spans="1:29" x14ac:dyDescent="0.25">
      <c r="A97" s="1">
        <f t="shared" si="1"/>
        <v>2100</v>
      </c>
      <c r="B97">
        <v>73051</v>
      </c>
      <c r="C97" s="10">
        <v>5261268.0578937251</v>
      </c>
      <c r="D97" s="10">
        <v>876689.84356594423</v>
      </c>
      <c r="E97" s="10">
        <v>11856122</v>
      </c>
      <c r="F97" s="10">
        <v>100.43283333930727</v>
      </c>
      <c r="G97" s="10">
        <v>5093.6034549665646</v>
      </c>
      <c r="H97" s="10">
        <v>1985779</v>
      </c>
      <c r="I97" s="10">
        <v>1537908</v>
      </c>
      <c r="J97" s="10">
        <v>447870.6</v>
      </c>
      <c r="K97" s="10">
        <v>273090.90000000002</v>
      </c>
      <c r="L97" s="10">
        <v>1733392</v>
      </c>
      <c r="M97" s="10">
        <v>599161</v>
      </c>
      <c r="N97" s="10">
        <v>222193.4</v>
      </c>
      <c r="O97" s="10">
        <v>213078.9</v>
      </c>
      <c r="P97" s="10">
        <v>698958.2</v>
      </c>
      <c r="Q97" s="10">
        <v>252387</v>
      </c>
      <c r="R97" s="10"/>
      <c r="S97" s="10">
        <v>73051</v>
      </c>
      <c r="T97" s="10">
        <v>-1091928</v>
      </c>
      <c r="U97" s="10">
        <v>-24366000</v>
      </c>
      <c r="V97" s="10">
        <v>-24508200</v>
      </c>
      <c r="W97" s="11">
        <v>4.7430399999999997</v>
      </c>
      <c r="Y97" s="12"/>
      <c r="Z97" s="12"/>
      <c r="AA97" s="12"/>
      <c r="AB97" s="12"/>
      <c r="AC97" s="12"/>
    </row>
  </sheetData>
  <mergeCells count="1">
    <mergeCell ref="C1:W1"/>
  </mergeCells>
  <pageMargins left="0.7" right="0.7" top="0.75" bottom="0.75" header="0.3" footer="0.3"/>
  <pageSetup orientation="portrait" r:id="rId1"/>
  <headerFooter>
    <oddHeader>&amp;CCONFIDENTIAL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55" zoomScaleNormal="55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E59" sqref="E59"/>
    </sheetView>
  </sheetViews>
  <sheetFormatPr defaultRowHeight="15" x14ac:dyDescent="0.25"/>
  <cols>
    <col min="1" max="1" width="9.140625" style="1"/>
    <col min="2" max="2" width="0" hidden="1" customWidth="1"/>
    <col min="3" max="17" width="16.7109375" customWidth="1"/>
    <col min="18" max="19" width="16.7109375" hidden="1" customWidth="1"/>
    <col min="20" max="24" width="16.7109375" customWidth="1"/>
  </cols>
  <sheetData>
    <row r="1" spans="1:29" ht="22.5" customHeight="1" x14ac:dyDescent="0.25">
      <c r="B1" s="1"/>
      <c r="C1" s="14" t="s">
        <v>46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</row>
    <row r="2" spans="1:29" s="3" customFormat="1" ht="30" customHeight="1" x14ac:dyDescent="0.25">
      <c r="A2" s="2"/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/>
      <c r="S2" s="4"/>
      <c r="T2" s="4" t="s">
        <v>16</v>
      </c>
      <c r="U2" s="4" t="s">
        <v>17</v>
      </c>
      <c r="V2" s="4" t="s">
        <v>18</v>
      </c>
      <c r="W2" s="4" t="s">
        <v>19</v>
      </c>
    </row>
    <row r="3" spans="1:29" s="6" customFormat="1" ht="21.75" customHeight="1" x14ac:dyDescent="0.25">
      <c r="A3" s="5"/>
      <c r="B3" s="6" t="s">
        <v>20</v>
      </c>
      <c r="C3" s="7" t="s">
        <v>21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21</v>
      </c>
      <c r="I3" s="7" t="s">
        <v>21</v>
      </c>
      <c r="J3" s="7" t="s">
        <v>21</v>
      </c>
      <c r="K3" s="7" t="s">
        <v>21</v>
      </c>
      <c r="L3" s="7" t="s">
        <v>21</v>
      </c>
      <c r="M3" s="7" t="s">
        <v>21</v>
      </c>
      <c r="N3" s="7" t="s">
        <v>21</v>
      </c>
      <c r="O3" s="7" t="s">
        <v>21</v>
      </c>
      <c r="P3" s="7" t="s">
        <v>21</v>
      </c>
      <c r="Q3" s="7" t="s">
        <v>21</v>
      </c>
      <c r="R3" s="7" t="s">
        <v>21</v>
      </c>
      <c r="S3" s="7" t="s">
        <v>21</v>
      </c>
      <c r="T3" s="7" t="s">
        <v>21</v>
      </c>
      <c r="U3" s="7" t="s">
        <v>21</v>
      </c>
      <c r="V3" s="7" t="s">
        <v>21</v>
      </c>
      <c r="W3" s="7" t="s">
        <v>25</v>
      </c>
    </row>
    <row r="4" spans="1:29" s="9" customFormat="1" hidden="1" x14ac:dyDescent="0.25">
      <c r="A4" s="8" t="s">
        <v>26</v>
      </c>
      <c r="B4" s="9" t="s">
        <v>20</v>
      </c>
      <c r="C4" s="9" t="s">
        <v>47</v>
      </c>
      <c r="D4" s="9" t="s">
        <v>48</v>
      </c>
      <c r="E4" s="9" t="s">
        <v>49</v>
      </c>
      <c r="F4" s="9" t="s">
        <v>50</v>
      </c>
      <c r="G4" s="9" t="s">
        <v>51</v>
      </c>
      <c r="H4" s="9" t="s">
        <v>52</v>
      </c>
      <c r="I4" s="9" t="s">
        <v>53</v>
      </c>
      <c r="J4" s="9" t="s">
        <v>54</v>
      </c>
      <c r="K4" s="9" t="s">
        <v>55</v>
      </c>
      <c r="L4" s="9" t="s">
        <v>56</v>
      </c>
      <c r="M4" s="9" t="s">
        <v>57</v>
      </c>
      <c r="N4" s="9" t="s">
        <v>58</v>
      </c>
      <c r="O4" s="9" t="s">
        <v>59</v>
      </c>
      <c r="P4" s="9" t="s">
        <v>60</v>
      </c>
      <c r="Q4" s="9" t="s">
        <v>61</v>
      </c>
      <c r="S4" s="9" t="s">
        <v>20</v>
      </c>
      <c r="T4" s="9" t="s">
        <v>62</v>
      </c>
      <c r="U4" s="9" t="s">
        <v>63</v>
      </c>
      <c r="V4" s="9" t="s">
        <v>64</v>
      </c>
      <c r="W4" s="9" t="s">
        <v>65</v>
      </c>
    </row>
    <row r="5" spans="1:29" x14ac:dyDescent="0.25">
      <c r="A5" s="1">
        <f>YEAR(B5)</f>
        <v>2008</v>
      </c>
      <c r="B5">
        <v>39448</v>
      </c>
      <c r="C5" s="10">
        <v>608446</v>
      </c>
      <c r="D5" s="10">
        <v>601723</v>
      </c>
      <c r="E5" s="10">
        <v>12882625</v>
      </c>
      <c r="F5" s="10">
        <v>51.054275159179674</v>
      </c>
      <c r="G5" s="10">
        <v>6610.3</v>
      </c>
      <c r="H5" s="10">
        <v>144939</v>
      </c>
      <c r="I5" s="10">
        <v>126267</v>
      </c>
      <c r="J5" s="10">
        <v>18670</v>
      </c>
      <c r="K5" s="10">
        <v>0</v>
      </c>
      <c r="L5" s="10">
        <v>142592</v>
      </c>
      <c r="M5" s="10">
        <v>43829.21</v>
      </c>
      <c r="N5" s="10">
        <v>26777</v>
      </c>
      <c r="O5" s="10">
        <v>19578</v>
      </c>
      <c r="P5" s="10">
        <v>52407.79</v>
      </c>
      <c r="Q5" s="10">
        <v>2347</v>
      </c>
      <c r="R5" s="10"/>
      <c r="S5" s="10">
        <v>39448</v>
      </c>
      <c r="T5" s="10">
        <v>10080</v>
      </c>
      <c r="U5" s="10">
        <v>213899</v>
      </c>
      <c r="V5" s="10">
        <v>146308</v>
      </c>
      <c r="W5" s="11">
        <v>5.0437099999999999</v>
      </c>
      <c r="Y5" s="12"/>
      <c r="Z5" s="12"/>
      <c r="AA5" s="12"/>
    </row>
    <row r="6" spans="1:29" x14ac:dyDescent="0.25">
      <c r="A6" s="1">
        <f t="shared" ref="A6:A69" si="0">YEAR(B6)</f>
        <v>2009</v>
      </c>
      <c r="B6">
        <v>39814</v>
      </c>
      <c r="C6" s="10">
        <v>597882</v>
      </c>
      <c r="D6" s="10">
        <v>582904</v>
      </c>
      <c r="E6" s="10">
        <v>12997687</v>
      </c>
      <c r="F6" s="10">
        <v>51.391560755075176</v>
      </c>
      <c r="G6" s="10">
        <v>6432.7</v>
      </c>
      <c r="H6" s="10">
        <v>147890</v>
      </c>
      <c r="I6" s="10">
        <v>127553</v>
      </c>
      <c r="J6" s="10">
        <v>20337</v>
      </c>
      <c r="K6" s="10">
        <v>285</v>
      </c>
      <c r="L6" s="10">
        <v>156271</v>
      </c>
      <c r="M6" s="10">
        <v>46724.88</v>
      </c>
      <c r="N6" s="10">
        <v>28410</v>
      </c>
      <c r="O6" s="10">
        <v>21871</v>
      </c>
      <c r="P6" s="10">
        <v>59265.120000000003</v>
      </c>
      <c r="Q6" s="10">
        <v>-8381</v>
      </c>
      <c r="R6" s="10"/>
      <c r="S6" s="10">
        <v>39814</v>
      </c>
      <c r="T6" s="10">
        <v>10244</v>
      </c>
      <c r="U6" s="10">
        <v>253412</v>
      </c>
      <c r="V6" s="10">
        <v>174890</v>
      </c>
      <c r="W6" s="11">
        <v>4.78918</v>
      </c>
      <c r="Y6" s="12"/>
      <c r="Z6" s="12"/>
      <c r="AA6" s="12"/>
      <c r="AB6" s="12"/>
    </row>
    <row r="7" spans="1:29" x14ac:dyDescent="0.25">
      <c r="A7" s="1">
        <f t="shared" si="0"/>
        <v>2010</v>
      </c>
      <c r="B7">
        <v>40179</v>
      </c>
      <c r="C7" s="10">
        <v>630989</v>
      </c>
      <c r="D7" s="10">
        <v>600131</v>
      </c>
      <c r="E7" s="10">
        <v>13135063</v>
      </c>
      <c r="F7" s="10">
        <v>51.927977918344695</v>
      </c>
      <c r="G7" s="10">
        <v>6537.8</v>
      </c>
      <c r="H7" s="10">
        <v>158195</v>
      </c>
      <c r="I7" s="10">
        <v>130353</v>
      </c>
      <c r="J7" s="10">
        <v>27842</v>
      </c>
      <c r="K7" s="10">
        <v>851</v>
      </c>
      <c r="L7" s="10">
        <v>169022</v>
      </c>
      <c r="M7" s="10">
        <v>48891.21</v>
      </c>
      <c r="N7" s="10">
        <v>30940</v>
      </c>
      <c r="O7" s="10">
        <v>23059</v>
      </c>
      <c r="P7" s="10">
        <v>66131.789999999994</v>
      </c>
      <c r="Q7" s="10">
        <v>-10827</v>
      </c>
      <c r="R7" s="10"/>
      <c r="S7" s="10">
        <v>40179</v>
      </c>
      <c r="T7" s="10">
        <v>11196</v>
      </c>
      <c r="U7" s="10">
        <v>283097</v>
      </c>
      <c r="V7" s="10">
        <v>199975</v>
      </c>
      <c r="W7" s="11">
        <v>4.4180999999999999</v>
      </c>
      <c r="Y7" s="12"/>
      <c r="Z7" s="12"/>
      <c r="AA7" s="12"/>
      <c r="AB7" s="12"/>
    </row>
    <row r="8" spans="1:29" x14ac:dyDescent="0.25">
      <c r="A8" s="1">
        <f t="shared" si="0"/>
        <v>2011</v>
      </c>
      <c r="B8">
        <v>40544</v>
      </c>
      <c r="C8" s="10">
        <v>659743</v>
      </c>
      <c r="D8" s="10">
        <v>614606</v>
      </c>
      <c r="E8" s="10">
        <v>13263544</v>
      </c>
      <c r="F8" s="10">
        <v>51.988129755401445</v>
      </c>
      <c r="G8" s="10">
        <v>6658.4</v>
      </c>
      <c r="H8" s="10">
        <v>159172</v>
      </c>
      <c r="I8" s="10">
        <v>135221</v>
      </c>
      <c r="J8" s="10">
        <v>23951</v>
      </c>
      <c r="K8" s="10">
        <v>1984</v>
      </c>
      <c r="L8" s="10">
        <v>171022</v>
      </c>
      <c r="M8" s="10">
        <v>50011.81</v>
      </c>
      <c r="N8" s="10">
        <v>32195</v>
      </c>
      <c r="O8" s="10">
        <v>23345</v>
      </c>
      <c r="P8" s="10">
        <v>65470.19</v>
      </c>
      <c r="Q8" s="10">
        <v>-11850</v>
      </c>
      <c r="R8" s="10"/>
      <c r="S8" s="10">
        <v>40544</v>
      </c>
      <c r="T8" s="10">
        <v>11839</v>
      </c>
      <c r="U8" s="10">
        <v>318763</v>
      </c>
      <c r="V8" s="10">
        <v>236411</v>
      </c>
      <c r="W8" s="11">
        <v>4.1819600000000001</v>
      </c>
      <c r="Y8" s="12"/>
      <c r="Z8" s="12"/>
      <c r="AA8" s="12"/>
      <c r="AB8" s="12"/>
    </row>
    <row r="9" spans="1:29" x14ac:dyDescent="0.25">
      <c r="A9" s="1">
        <f t="shared" si="0"/>
        <v>2012</v>
      </c>
      <c r="B9">
        <v>40909</v>
      </c>
      <c r="C9" s="10">
        <v>680084</v>
      </c>
      <c r="D9" s="10">
        <v>622717</v>
      </c>
      <c r="E9" s="10">
        <v>13413702</v>
      </c>
      <c r="F9" s="10">
        <v>52.416637476620608</v>
      </c>
      <c r="G9" s="10">
        <v>6702.6</v>
      </c>
      <c r="H9" s="10">
        <v>166130</v>
      </c>
      <c r="I9" s="10">
        <v>140365</v>
      </c>
      <c r="J9" s="10">
        <v>25765</v>
      </c>
      <c r="K9" s="10">
        <v>2962</v>
      </c>
      <c r="L9" s="10">
        <v>169199</v>
      </c>
      <c r="M9" s="10">
        <v>51240.4</v>
      </c>
      <c r="N9" s="10">
        <v>32347</v>
      </c>
      <c r="O9" s="10">
        <v>21683</v>
      </c>
      <c r="P9" s="10">
        <v>63928.6</v>
      </c>
      <c r="Q9" s="10">
        <v>-3069</v>
      </c>
      <c r="R9" s="10"/>
      <c r="S9" s="10">
        <v>40909</v>
      </c>
      <c r="T9" s="10">
        <v>12265</v>
      </c>
      <c r="U9" s="10">
        <v>346243</v>
      </c>
      <c r="V9" s="10">
        <v>256492</v>
      </c>
      <c r="W9" s="11">
        <v>3.8476900000000001</v>
      </c>
      <c r="Y9" s="12"/>
      <c r="Z9" s="12"/>
      <c r="AA9" s="12"/>
      <c r="AB9" s="12"/>
    </row>
    <row r="10" spans="1:29" x14ac:dyDescent="0.25">
      <c r="A10" s="1">
        <f t="shared" si="0"/>
        <v>2013</v>
      </c>
      <c r="B10">
        <v>41275</v>
      </c>
      <c r="C10" s="10">
        <v>695349</v>
      </c>
      <c r="D10" s="10">
        <v>631871</v>
      </c>
      <c r="E10" s="10">
        <v>13556229</v>
      </c>
      <c r="F10" s="10">
        <v>52.348839348966251</v>
      </c>
      <c r="G10" s="10">
        <v>6823.4</v>
      </c>
      <c r="H10" s="10">
        <v>169789</v>
      </c>
      <c r="I10" s="10">
        <v>144080</v>
      </c>
      <c r="J10" s="10">
        <v>25709</v>
      </c>
      <c r="K10" s="10">
        <v>3176</v>
      </c>
      <c r="L10" s="10">
        <v>172479</v>
      </c>
      <c r="M10" s="10">
        <v>51716.99</v>
      </c>
      <c r="N10" s="10">
        <v>34366</v>
      </c>
      <c r="O10" s="10">
        <v>21708</v>
      </c>
      <c r="P10" s="10">
        <v>64688.01</v>
      </c>
      <c r="Q10" s="10">
        <v>-2690</v>
      </c>
      <c r="R10" s="10"/>
      <c r="S10" s="10">
        <v>41275</v>
      </c>
      <c r="T10" s="10">
        <v>12406</v>
      </c>
      <c r="U10" s="10">
        <v>358033</v>
      </c>
      <c r="V10" s="10">
        <v>267509</v>
      </c>
      <c r="W10" s="11">
        <v>3.5830300000000004</v>
      </c>
      <c r="Y10" s="12"/>
      <c r="Z10" s="12"/>
      <c r="AA10" s="12"/>
      <c r="AB10" s="12"/>
    </row>
    <row r="11" spans="1:29" x14ac:dyDescent="0.25">
      <c r="A11" s="1">
        <f t="shared" si="0"/>
        <v>2014</v>
      </c>
      <c r="B11">
        <v>41640</v>
      </c>
      <c r="C11" s="10">
        <v>727962</v>
      </c>
      <c r="D11" s="10">
        <v>648890</v>
      </c>
      <c r="E11" s="10">
        <v>13685171</v>
      </c>
      <c r="F11" s="10">
        <v>53.467422694965244</v>
      </c>
      <c r="G11" s="10">
        <v>6877.9</v>
      </c>
      <c r="H11" s="10">
        <v>175736</v>
      </c>
      <c r="I11" s="10">
        <v>150250</v>
      </c>
      <c r="J11" s="10">
        <v>25486</v>
      </c>
      <c r="K11" s="10">
        <v>2305</v>
      </c>
      <c r="L11" s="10">
        <v>177564</v>
      </c>
      <c r="M11" s="10">
        <v>53136.31</v>
      </c>
      <c r="N11" s="10">
        <v>34303</v>
      </c>
      <c r="O11" s="10">
        <v>21993</v>
      </c>
      <c r="P11" s="10">
        <v>68131.69</v>
      </c>
      <c r="Q11" s="10">
        <v>-1828</v>
      </c>
      <c r="R11" s="10"/>
      <c r="S11" s="10">
        <v>41640</v>
      </c>
      <c r="T11" s="10">
        <v>12568</v>
      </c>
      <c r="U11" s="10">
        <v>399162</v>
      </c>
      <c r="V11" s="10">
        <v>298262</v>
      </c>
      <c r="W11" s="11">
        <v>3.5102899999999999</v>
      </c>
      <c r="Y11" s="12"/>
      <c r="Z11" s="12"/>
      <c r="AA11" s="12"/>
      <c r="AB11" s="12"/>
    </row>
    <row r="12" spans="1:29" x14ac:dyDescent="0.25">
      <c r="A12" s="1">
        <f t="shared" si="0"/>
        <v>2015</v>
      </c>
      <c r="B12">
        <v>42005</v>
      </c>
      <c r="C12" s="10">
        <v>763276</v>
      </c>
      <c r="D12" s="10">
        <v>665034</v>
      </c>
      <c r="E12" s="10">
        <v>13797038</v>
      </c>
      <c r="F12" s="10">
        <v>54.071941360324068</v>
      </c>
      <c r="G12" s="10">
        <v>6923.2</v>
      </c>
      <c r="H12" s="10">
        <v>184205</v>
      </c>
      <c r="I12" s="10">
        <v>157871</v>
      </c>
      <c r="J12" s="10">
        <v>26334</v>
      </c>
      <c r="K12" s="10">
        <v>2283</v>
      </c>
      <c r="L12" s="10">
        <v>184300</v>
      </c>
      <c r="M12" s="10">
        <v>54429.98</v>
      </c>
      <c r="N12" s="10">
        <v>35969.599999999999</v>
      </c>
      <c r="O12" s="10">
        <v>23221.52</v>
      </c>
      <c r="P12" s="10">
        <v>70678.899999999994</v>
      </c>
      <c r="Q12" s="10">
        <v>-95</v>
      </c>
      <c r="R12" s="10"/>
      <c r="S12" s="10">
        <v>42005</v>
      </c>
      <c r="T12" s="10">
        <v>12385</v>
      </c>
      <c r="U12" s="10">
        <v>400986</v>
      </c>
      <c r="V12" s="10">
        <v>284536</v>
      </c>
      <c r="W12" s="11">
        <v>3.1027499999999999</v>
      </c>
      <c r="Y12" s="12"/>
      <c r="Z12" s="12"/>
      <c r="AA12" s="12"/>
      <c r="AB12" s="12"/>
    </row>
    <row r="13" spans="1:29" x14ac:dyDescent="0.25">
      <c r="A13" s="1">
        <f t="shared" si="0"/>
        <v>2016</v>
      </c>
      <c r="B13">
        <v>42370</v>
      </c>
      <c r="C13" s="10">
        <v>797773</v>
      </c>
      <c r="D13" s="10">
        <v>683520</v>
      </c>
      <c r="E13" s="10">
        <v>13982984</v>
      </c>
      <c r="F13" s="10">
        <v>54.919834413931007</v>
      </c>
      <c r="G13" s="10">
        <v>6999.6</v>
      </c>
      <c r="H13" s="10">
        <v>192536.6</v>
      </c>
      <c r="I13" s="10">
        <v>164907</v>
      </c>
      <c r="J13" s="10">
        <v>27629.61</v>
      </c>
      <c r="K13" s="10">
        <v>2226.5259999999998</v>
      </c>
      <c r="L13" s="10">
        <v>187107.3</v>
      </c>
      <c r="M13" s="10">
        <v>55329.54</v>
      </c>
      <c r="N13" s="10">
        <v>35535.050000000003</v>
      </c>
      <c r="O13" s="10">
        <v>24273.34</v>
      </c>
      <c r="P13" s="10">
        <v>71969.37</v>
      </c>
      <c r="Q13" s="10">
        <v>5429.3000000000175</v>
      </c>
      <c r="R13" s="10"/>
      <c r="S13" s="10">
        <v>42370</v>
      </c>
      <c r="T13" s="10">
        <v>11483.84</v>
      </c>
      <c r="U13" s="10">
        <v>407040.5</v>
      </c>
      <c r="V13" s="10">
        <v>290590.5</v>
      </c>
      <c r="W13" s="11">
        <v>2.8639000000000001</v>
      </c>
      <c r="Y13" s="12"/>
      <c r="Z13" s="12"/>
      <c r="AA13" s="12"/>
      <c r="AB13" s="12"/>
      <c r="AC13" s="12"/>
    </row>
    <row r="14" spans="1:29" x14ac:dyDescent="0.25">
      <c r="A14" s="1">
        <f t="shared" si="0"/>
        <v>2017</v>
      </c>
      <c r="B14">
        <v>42736</v>
      </c>
      <c r="C14" s="10">
        <v>837327</v>
      </c>
      <c r="D14" s="10">
        <v>702946</v>
      </c>
      <c r="E14" s="10">
        <v>14129385</v>
      </c>
      <c r="F14" s="10">
        <v>55.888529127416135</v>
      </c>
      <c r="G14" s="10">
        <v>7094.0994549749912</v>
      </c>
      <c r="H14" s="10">
        <v>203358</v>
      </c>
      <c r="I14" s="10">
        <v>175506.5</v>
      </c>
      <c r="J14" s="10">
        <v>27851.49</v>
      </c>
      <c r="K14" s="10">
        <v>1435.4590000000001</v>
      </c>
      <c r="L14" s="10">
        <v>194342.39999999999</v>
      </c>
      <c r="M14" s="10">
        <v>56910.3</v>
      </c>
      <c r="N14" s="10">
        <v>36053.230000000003</v>
      </c>
      <c r="O14" s="10">
        <v>25311.93</v>
      </c>
      <c r="P14" s="10">
        <v>76066.94</v>
      </c>
      <c r="Q14" s="10">
        <v>9015.6000000000058</v>
      </c>
      <c r="R14" s="10"/>
      <c r="S14" s="10">
        <v>42736</v>
      </c>
      <c r="T14" s="10">
        <v>11388.11</v>
      </c>
      <c r="U14" s="10">
        <v>409413</v>
      </c>
      <c r="V14" s="10">
        <v>292963</v>
      </c>
      <c r="W14" s="11">
        <v>2.7977799999999999</v>
      </c>
      <c r="Y14" s="12"/>
      <c r="Z14" s="12"/>
      <c r="AA14" s="12"/>
      <c r="AB14" s="12"/>
      <c r="AC14" s="12"/>
    </row>
    <row r="15" spans="1:29" x14ac:dyDescent="0.25">
      <c r="A15" s="1">
        <f t="shared" si="0"/>
        <v>2018</v>
      </c>
      <c r="B15">
        <v>43101</v>
      </c>
      <c r="C15" s="10">
        <v>870961</v>
      </c>
      <c r="D15" s="10">
        <v>719066</v>
      </c>
      <c r="E15" s="10">
        <v>14273195</v>
      </c>
      <c r="F15" s="10">
        <v>56.380038755336699</v>
      </c>
      <c r="G15" s="10">
        <v>7128.3665130841</v>
      </c>
      <c r="H15" s="10">
        <v>209385.3</v>
      </c>
      <c r="I15" s="10">
        <v>182116</v>
      </c>
      <c r="J15" s="10">
        <v>27269.22</v>
      </c>
      <c r="K15" s="10">
        <v>0</v>
      </c>
      <c r="L15" s="10">
        <v>199808.3</v>
      </c>
      <c r="M15" s="10">
        <v>59334.84</v>
      </c>
      <c r="N15" s="10">
        <v>37252.720000000001</v>
      </c>
      <c r="O15" s="10">
        <v>25917.29</v>
      </c>
      <c r="P15" s="10">
        <v>77303.45</v>
      </c>
      <c r="Q15" s="10">
        <v>9577</v>
      </c>
      <c r="R15" s="10"/>
      <c r="S15" s="10">
        <v>43101</v>
      </c>
      <c r="T15" s="10">
        <v>11767.72</v>
      </c>
      <c r="U15" s="10">
        <v>411603.8</v>
      </c>
      <c r="V15" s="10">
        <v>295153.8</v>
      </c>
      <c r="W15" s="11">
        <v>2.8742899999999998</v>
      </c>
      <c r="Y15" s="12"/>
      <c r="Z15" s="12"/>
      <c r="AA15" s="12"/>
      <c r="AB15" s="12"/>
      <c r="AC15" s="12"/>
    </row>
    <row r="16" spans="1:29" x14ac:dyDescent="0.25">
      <c r="A16" s="1">
        <f t="shared" si="0"/>
        <v>2019</v>
      </c>
      <c r="B16">
        <v>43466</v>
      </c>
      <c r="C16" s="10">
        <v>906229.55861171405</v>
      </c>
      <c r="D16" s="10">
        <v>733664.45452758227</v>
      </c>
      <c r="E16" s="10">
        <v>14414358</v>
      </c>
      <c r="F16" s="10">
        <v>57.126887339914219</v>
      </c>
      <c r="G16" s="10">
        <v>7165.1292136701049</v>
      </c>
      <c r="H16" s="10">
        <v>217010.5</v>
      </c>
      <c r="I16" s="10">
        <v>188788</v>
      </c>
      <c r="J16" s="10">
        <v>28222.5</v>
      </c>
      <c r="K16" s="10">
        <v>0</v>
      </c>
      <c r="L16" s="10">
        <v>204856.6</v>
      </c>
      <c r="M16" s="10">
        <v>61439.67</v>
      </c>
      <c r="N16" s="10">
        <v>38178.04</v>
      </c>
      <c r="O16" s="10">
        <v>26257.81</v>
      </c>
      <c r="P16" s="10">
        <v>78981.08</v>
      </c>
      <c r="Q16" s="10">
        <v>12153.899999999994</v>
      </c>
      <c r="R16" s="10"/>
      <c r="S16" s="10">
        <v>43466</v>
      </c>
      <c r="T16" s="10">
        <v>12717.31</v>
      </c>
      <c r="U16" s="10">
        <v>412167.2</v>
      </c>
      <c r="V16" s="10">
        <v>295717.2</v>
      </c>
      <c r="W16" s="11">
        <v>3.0897000000000001</v>
      </c>
      <c r="Y16" s="12"/>
      <c r="Z16" s="12"/>
      <c r="AA16" s="12"/>
      <c r="AB16" s="12"/>
      <c r="AC16" s="12"/>
    </row>
    <row r="17" spans="1:29" x14ac:dyDescent="0.25">
      <c r="A17" s="1">
        <f t="shared" si="0"/>
        <v>2020</v>
      </c>
      <c r="B17">
        <v>43831</v>
      </c>
      <c r="C17" s="10">
        <v>941291.48739949102</v>
      </c>
      <c r="D17" s="10">
        <v>746808.23728491587</v>
      </c>
      <c r="E17" s="10">
        <v>14552786</v>
      </c>
      <c r="F17" s="10">
        <v>57.899714922586185</v>
      </c>
      <c r="G17" s="10">
        <v>7190.9172322240083</v>
      </c>
      <c r="H17" s="10">
        <v>225419.3</v>
      </c>
      <c r="I17" s="10">
        <v>196092.2</v>
      </c>
      <c r="J17" s="10">
        <v>29327.15</v>
      </c>
      <c r="K17" s="10">
        <v>0</v>
      </c>
      <c r="L17" s="10">
        <v>212539.1</v>
      </c>
      <c r="M17" s="10">
        <v>63816.76</v>
      </c>
      <c r="N17" s="10">
        <v>39602.089999999997</v>
      </c>
      <c r="O17" s="10">
        <v>27083.43</v>
      </c>
      <c r="P17" s="10">
        <v>82036.850000000006</v>
      </c>
      <c r="Q17" s="10">
        <v>12880.199999999983</v>
      </c>
      <c r="R17" s="10"/>
      <c r="S17" s="10">
        <v>43831</v>
      </c>
      <c r="T17" s="10">
        <v>13830.69</v>
      </c>
      <c r="U17" s="10">
        <v>413117.7</v>
      </c>
      <c r="V17" s="10">
        <v>296667.7</v>
      </c>
      <c r="W17" s="11">
        <v>3.3556000000000004</v>
      </c>
      <c r="Y17" s="12"/>
      <c r="Z17" s="12"/>
      <c r="AA17" s="12"/>
      <c r="AB17" s="12"/>
      <c r="AC17" s="12"/>
    </row>
    <row r="18" spans="1:29" x14ac:dyDescent="0.25">
      <c r="A18" s="1">
        <f t="shared" si="0"/>
        <v>2021</v>
      </c>
      <c r="B18">
        <v>44197</v>
      </c>
      <c r="C18" s="10">
        <v>976423.19668005803</v>
      </c>
      <c r="D18" s="10">
        <v>759136.60448400548</v>
      </c>
      <c r="E18" s="10">
        <v>14688411</v>
      </c>
      <c r="F18" s="10">
        <v>58.735593545429111</v>
      </c>
      <c r="G18" s="10">
        <v>7204.7040968374049</v>
      </c>
      <c r="H18" s="10">
        <v>233813</v>
      </c>
      <c r="I18" s="10">
        <v>203410.9</v>
      </c>
      <c r="J18" s="10">
        <v>30402.080000000002</v>
      </c>
      <c r="K18" s="10">
        <v>0</v>
      </c>
      <c r="L18" s="10">
        <v>220888.5</v>
      </c>
      <c r="M18" s="10">
        <v>66847.3</v>
      </c>
      <c r="N18" s="10">
        <v>41045.06</v>
      </c>
      <c r="O18" s="10">
        <v>27897.39</v>
      </c>
      <c r="P18" s="10">
        <v>85098.7</v>
      </c>
      <c r="Q18" s="10">
        <v>12924.5</v>
      </c>
      <c r="R18" s="10"/>
      <c r="S18" s="10">
        <v>44197</v>
      </c>
      <c r="T18" s="10">
        <v>14830.9</v>
      </c>
      <c r="U18" s="10">
        <v>415024.1</v>
      </c>
      <c r="V18" s="10">
        <v>298574.09999999998</v>
      </c>
      <c r="W18" s="11">
        <v>3.5899899999999998</v>
      </c>
      <c r="Y18" s="12"/>
      <c r="Z18" s="12"/>
      <c r="AA18" s="12"/>
      <c r="AB18" s="12"/>
      <c r="AC18" s="12"/>
    </row>
    <row r="19" spans="1:29" x14ac:dyDescent="0.25">
      <c r="A19" s="1">
        <f t="shared" si="0"/>
        <v>2022</v>
      </c>
      <c r="B19">
        <v>44562</v>
      </c>
      <c r="C19" s="10">
        <v>1012451.7164779881</v>
      </c>
      <c r="D19" s="10">
        <v>771453.6582411133</v>
      </c>
      <c r="E19" s="10">
        <v>14821065</v>
      </c>
      <c r="F19" s="10">
        <v>59.612473291289902</v>
      </c>
      <c r="G19" s="10">
        <v>7214.362506906612</v>
      </c>
      <c r="H19" s="10">
        <v>242395.3</v>
      </c>
      <c r="I19" s="10">
        <v>210916.5</v>
      </c>
      <c r="J19" s="10">
        <v>31478.81</v>
      </c>
      <c r="K19" s="10">
        <v>0</v>
      </c>
      <c r="L19" s="10">
        <v>229509.9</v>
      </c>
      <c r="M19" s="10">
        <v>70031.37</v>
      </c>
      <c r="N19" s="10">
        <v>42522.47</v>
      </c>
      <c r="O19" s="10">
        <v>28717.32</v>
      </c>
      <c r="P19" s="10">
        <v>88238.71</v>
      </c>
      <c r="Q19" s="10">
        <v>12885.399999999994</v>
      </c>
      <c r="R19" s="10"/>
      <c r="S19" s="10">
        <v>44562</v>
      </c>
      <c r="T19" s="10">
        <v>15735.22</v>
      </c>
      <c r="U19" s="10">
        <v>417873.9</v>
      </c>
      <c r="V19" s="10">
        <v>301423.90000000002</v>
      </c>
      <c r="W19" s="11">
        <v>3.7914000000000003</v>
      </c>
      <c r="Y19" s="12"/>
      <c r="Z19" s="12"/>
      <c r="AA19" s="12"/>
      <c r="AB19" s="12"/>
      <c r="AC19" s="12"/>
    </row>
    <row r="20" spans="1:29" x14ac:dyDescent="0.25">
      <c r="A20" s="1">
        <f t="shared" si="0"/>
        <v>2023</v>
      </c>
      <c r="B20">
        <v>44927</v>
      </c>
      <c r="C20" s="10">
        <v>1050552.3713714231</v>
      </c>
      <c r="D20" s="10">
        <v>784789.37049791915</v>
      </c>
      <c r="E20" s="10">
        <v>14951750</v>
      </c>
      <c r="F20" s="10">
        <v>60.55698254529495</v>
      </c>
      <c r="G20" s="10">
        <v>7223.93602774384</v>
      </c>
      <c r="H20" s="10">
        <v>251443.3</v>
      </c>
      <c r="I20" s="10">
        <v>218853.7</v>
      </c>
      <c r="J20" s="10">
        <v>32589.61</v>
      </c>
      <c r="K20" s="10">
        <v>0</v>
      </c>
      <c r="L20" s="10">
        <v>238699.2</v>
      </c>
      <c r="M20" s="10">
        <v>73423.100000000006</v>
      </c>
      <c r="N20" s="10">
        <v>44135.96</v>
      </c>
      <c r="O20" s="10">
        <v>29580.79</v>
      </c>
      <c r="P20" s="10">
        <v>91559.32</v>
      </c>
      <c r="Q20" s="10">
        <v>12744.099999999977</v>
      </c>
      <c r="R20" s="10"/>
      <c r="S20" s="10">
        <v>44927</v>
      </c>
      <c r="T20" s="10">
        <v>16510</v>
      </c>
      <c r="U20" s="10">
        <v>421639.8</v>
      </c>
      <c r="V20" s="10">
        <v>305189.8</v>
      </c>
      <c r="W20" s="11">
        <v>3.9509500000000002</v>
      </c>
      <c r="Y20" s="12"/>
      <c r="Z20" s="12"/>
      <c r="AA20" s="12"/>
      <c r="AB20" s="12"/>
      <c r="AC20" s="12"/>
    </row>
    <row r="21" spans="1:29" x14ac:dyDescent="0.25">
      <c r="A21" s="1">
        <f t="shared" si="0"/>
        <v>2024</v>
      </c>
      <c r="B21">
        <v>45292</v>
      </c>
      <c r="C21" s="10">
        <v>1089094.6021718846</v>
      </c>
      <c r="D21" s="10">
        <v>797628.68003514991</v>
      </c>
      <c r="E21" s="10">
        <v>15081965</v>
      </c>
      <c r="F21" s="10">
        <v>61.44055449868209</v>
      </c>
      <c r="G21" s="10">
        <v>7235.7855764015139</v>
      </c>
      <c r="H21" s="10">
        <v>260617.5</v>
      </c>
      <c r="I21" s="10">
        <v>226882.9</v>
      </c>
      <c r="J21" s="10">
        <v>33734.589999999997</v>
      </c>
      <c r="K21" s="10">
        <v>0</v>
      </c>
      <c r="L21" s="10">
        <v>248030.1</v>
      </c>
      <c r="M21" s="10">
        <v>76897.039999999994</v>
      </c>
      <c r="N21" s="10">
        <v>45780.62</v>
      </c>
      <c r="O21" s="10">
        <v>30434.01</v>
      </c>
      <c r="P21" s="10">
        <v>94918.41</v>
      </c>
      <c r="Q21" s="10">
        <v>12587.399999999994</v>
      </c>
      <c r="R21" s="10"/>
      <c r="S21" s="10">
        <v>45292</v>
      </c>
      <c r="T21" s="10">
        <v>17196.98</v>
      </c>
      <c r="U21" s="10">
        <v>426249.4</v>
      </c>
      <c r="V21" s="10">
        <v>309799.40000000002</v>
      </c>
      <c r="W21" s="11">
        <v>4.0786000000000007</v>
      </c>
      <c r="Y21" s="12"/>
      <c r="Z21" s="12"/>
      <c r="AA21" s="12"/>
      <c r="AB21" s="12"/>
      <c r="AC21" s="12"/>
    </row>
    <row r="22" spans="1:29" x14ac:dyDescent="0.25">
      <c r="A22" s="1">
        <f t="shared" si="0"/>
        <v>2025</v>
      </c>
      <c r="B22">
        <v>45658</v>
      </c>
      <c r="C22" s="10">
        <v>1128266.7926007225</v>
      </c>
      <c r="D22" s="10">
        <v>810115.18385086325</v>
      </c>
      <c r="E22" s="10">
        <v>15211436</v>
      </c>
      <c r="F22" s="10">
        <v>62.284029955351819</v>
      </c>
      <c r="G22" s="10">
        <v>7249.467203637173</v>
      </c>
      <c r="H22" s="10">
        <v>269955.7</v>
      </c>
      <c r="I22" s="10">
        <v>235043.3</v>
      </c>
      <c r="J22" s="10">
        <v>34912.370000000003</v>
      </c>
      <c r="K22" s="10">
        <v>0</v>
      </c>
      <c r="L22" s="10">
        <v>257514.9</v>
      </c>
      <c r="M22" s="10">
        <v>80481.009999999995</v>
      </c>
      <c r="N22" s="10">
        <v>47425.3</v>
      </c>
      <c r="O22" s="10">
        <v>31276.18</v>
      </c>
      <c r="P22" s="10">
        <v>98332.4</v>
      </c>
      <c r="Q22" s="10">
        <v>12440.800000000017</v>
      </c>
      <c r="R22" s="10"/>
      <c r="S22" s="10">
        <v>45658</v>
      </c>
      <c r="T22" s="10">
        <v>17820.25</v>
      </c>
      <c r="U22" s="10">
        <v>431628.79999999999</v>
      </c>
      <c r="V22" s="10">
        <v>315178.8</v>
      </c>
      <c r="W22" s="11">
        <v>4.1807100000000004</v>
      </c>
      <c r="Y22" s="12"/>
      <c r="Z22" s="12"/>
      <c r="AA22" s="12"/>
      <c r="AB22" s="12"/>
      <c r="AC22" s="12"/>
    </row>
    <row r="23" spans="1:29" x14ac:dyDescent="0.25">
      <c r="A23" s="1">
        <f t="shared" si="0"/>
        <v>2026</v>
      </c>
      <c r="B23">
        <v>46023</v>
      </c>
      <c r="C23" s="10">
        <v>1168101.3223096938</v>
      </c>
      <c r="D23" s="10">
        <v>822271.50631779595</v>
      </c>
      <c r="E23" s="10">
        <v>15339845</v>
      </c>
      <c r="F23" s="10">
        <v>63.105040567252757</v>
      </c>
      <c r="G23" s="10">
        <v>7263.0083159834539</v>
      </c>
      <c r="H23" s="10">
        <v>279456.2</v>
      </c>
      <c r="I23" s="10">
        <v>243341.8</v>
      </c>
      <c r="J23" s="10">
        <v>36114.39</v>
      </c>
      <c r="K23" s="10">
        <v>0</v>
      </c>
      <c r="L23" s="10">
        <v>267189.90000000002</v>
      </c>
      <c r="M23" s="10">
        <v>84192.55</v>
      </c>
      <c r="N23" s="10">
        <v>49085.01</v>
      </c>
      <c r="O23" s="10">
        <v>32108.22</v>
      </c>
      <c r="P23" s="10">
        <v>101804.1</v>
      </c>
      <c r="Q23" s="10">
        <v>12266.299999999988</v>
      </c>
      <c r="R23" s="10"/>
      <c r="S23" s="10">
        <v>46023</v>
      </c>
      <c r="T23" s="10">
        <v>18397.75</v>
      </c>
      <c r="U23" s="10">
        <v>437760.3</v>
      </c>
      <c r="V23" s="10">
        <v>321310.3</v>
      </c>
      <c r="W23" s="11">
        <v>4.2624000000000004</v>
      </c>
      <c r="Y23" s="12"/>
      <c r="Z23" s="12"/>
      <c r="AA23" s="12"/>
      <c r="AB23" s="12"/>
      <c r="AC23" s="12"/>
    </row>
    <row r="24" spans="1:29" x14ac:dyDescent="0.25">
      <c r="A24" s="1">
        <f t="shared" si="0"/>
        <v>2027</v>
      </c>
      <c r="B24">
        <v>46388</v>
      </c>
      <c r="C24" s="10">
        <v>1209455.1291204358</v>
      </c>
      <c r="D24" s="10">
        <v>834688.45080515114</v>
      </c>
      <c r="E24" s="10">
        <v>15466867</v>
      </c>
      <c r="F24" s="10">
        <v>63.912387053823444</v>
      </c>
      <c r="G24" s="10">
        <v>7279.793779038986</v>
      </c>
      <c r="H24" s="10">
        <v>289309.7</v>
      </c>
      <c r="I24" s="10">
        <v>251956.7</v>
      </c>
      <c r="J24" s="10">
        <v>37352.959999999999</v>
      </c>
      <c r="K24" s="10">
        <v>0</v>
      </c>
      <c r="L24" s="10">
        <v>277412.40000000002</v>
      </c>
      <c r="M24" s="10">
        <v>88142.88</v>
      </c>
      <c r="N24" s="10">
        <v>50877.16</v>
      </c>
      <c r="O24" s="10">
        <v>32984.04</v>
      </c>
      <c r="P24" s="10">
        <v>105408.3</v>
      </c>
      <c r="Q24" s="10">
        <v>11897.299999999988</v>
      </c>
      <c r="R24" s="10"/>
      <c r="S24" s="10">
        <v>46388</v>
      </c>
      <c r="T24" s="10">
        <v>18945.18</v>
      </c>
      <c r="U24" s="10">
        <v>444808.2</v>
      </c>
      <c r="V24" s="10">
        <v>328358.2</v>
      </c>
      <c r="W24" s="11">
        <v>4.32775</v>
      </c>
      <c r="Y24" s="12"/>
      <c r="Z24" s="12"/>
      <c r="AA24" s="12"/>
      <c r="AB24" s="12"/>
      <c r="AC24" s="12"/>
    </row>
    <row r="25" spans="1:29" x14ac:dyDescent="0.25">
      <c r="A25" s="1">
        <f t="shared" si="0"/>
        <v>2028</v>
      </c>
      <c r="B25">
        <v>46753</v>
      </c>
      <c r="C25" s="10">
        <v>1252093.5945587782</v>
      </c>
      <c r="D25" s="10">
        <v>847171.59137323534</v>
      </c>
      <c r="E25" s="10">
        <v>15592186</v>
      </c>
      <c r="F25" s="10">
        <v>64.712254283472618</v>
      </c>
      <c r="G25" s="10">
        <v>7297.945584237189</v>
      </c>
      <c r="H25" s="10">
        <v>299470.90000000002</v>
      </c>
      <c r="I25" s="10">
        <v>260839.3</v>
      </c>
      <c r="J25" s="10">
        <v>38631.67</v>
      </c>
      <c r="K25" s="10">
        <v>0</v>
      </c>
      <c r="L25" s="10">
        <v>288028.79999999999</v>
      </c>
      <c r="M25" s="10">
        <v>92277.8</v>
      </c>
      <c r="N25" s="10">
        <v>52752.88</v>
      </c>
      <c r="O25" s="10">
        <v>33873.81</v>
      </c>
      <c r="P25" s="10">
        <v>109124.3</v>
      </c>
      <c r="Q25" s="10">
        <v>11442.100000000035</v>
      </c>
      <c r="R25" s="10"/>
      <c r="S25" s="10">
        <v>46753</v>
      </c>
      <c r="T25" s="10">
        <v>19482.75</v>
      </c>
      <c r="U25" s="10">
        <v>452848.8</v>
      </c>
      <c r="V25" s="10">
        <v>336398.8</v>
      </c>
      <c r="W25" s="11">
        <v>4.3800400000000002</v>
      </c>
      <c r="Y25" s="12"/>
      <c r="Z25" s="12"/>
      <c r="AA25" s="12"/>
      <c r="AB25" s="12"/>
      <c r="AC25" s="12"/>
    </row>
    <row r="26" spans="1:29" x14ac:dyDescent="0.25">
      <c r="A26" s="1">
        <f t="shared" si="0"/>
        <v>2029</v>
      </c>
      <c r="B26">
        <v>47119</v>
      </c>
      <c r="C26" s="10">
        <v>1296032.987149829</v>
      </c>
      <c r="D26" s="10">
        <v>859706.89689648524</v>
      </c>
      <c r="E26" s="10">
        <v>15715529</v>
      </c>
      <c r="F26" s="10">
        <v>65.508330189039185</v>
      </c>
      <c r="G26" s="10">
        <v>7316.7054250567662</v>
      </c>
      <c r="H26" s="10">
        <v>309946.5</v>
      </c>
      <c r="I26" s="10">
        <v>269992.8</v>
      </c>
      <c r="J26" s="10">
        <v>39953.629999999997</v>
      </c>
      <c r="K26" s="10">
        <v>0</v>
      </c>
      <c r="L26" s="10">
        <v>299059.40000000002</v>
      </c>
      <c r="M26" s="10">
        <v>96569.16</v>
      </c>
      <c r="N26" s="10">
        <v>54736.87</v>
      </c>
      <c r="O26" s="10">
        <v>34799.56</v>
      </c>
      <c r="P26" s="10">
        <v>112953.8</v>
      </c>
      <c r="Q26" s="10">
        <v>10887.099999999977</v>
      </c>
      <c r="R26" s="10"/>
      <c r="S26" s="10">
        <v>47119</v>
      </c>
      <c r="T26" s="10">
        <v>20024.34</v>
      </c>
      <c r="U26" s="10">
        <v>461986.1</v>
      </c>
      <c r="V26" s="10">
        <v>345536.1</v>
      </c>
      <c r="W26" s="11">
        <v>4.4218599999999997</v>
      </c>
      <c r="Y26" s="12"/>
      <c r="Z26" s="12"/>
      <c r="AA26" s="12"/>
      <c r="AB26" s="12"/>
      <c r="AC26" s="12"/>
    </row>
    <row r="27" spans="1:29" x14ac:dyDescent="0.25">
      <c r="A27" s="1">
        <f t="shared" si="0"/>
        <v>2030</v>
      </c>
      <c r="B27">
        <v>47484</v>
      </c>
      <c r="C27" s="10">
        <v>1341220.9099945114</v>
      </c>
      <c r="D27" s="10">
        <v>872236.80304861639</v>
      </c>
      <c r="E27" s="10">
        <v>15836688</v>
      </c>
      <c r="F27" s="10">
        <v>66.302409743573421</v>
      </c>
      <c r="G27" s="10">
        <v>7335.6519632608452</v>
      </c>
      <c r="H27" s="10">
        <v>320722.8</v>
      </c>
      <c r="I27" s="10">
        <v>279406.5</v>
      </c>
      <c r="J27" s="10">
        <v>41316.32</v>
      </c>
      <c r="K27" s="10">
        <v>0</v>
      </c>
      <c r="L27" s="10">
        <v>310450.3</v>
      </c>
      <c r="M27" s="10">
        <v>101020.1</v>
      </c>
      <c r="N27" s="10">
        <v>56757.71</v>
      </c>
      <c r="O27" s="10">
        <v>35780.39</v>
      </c>
      <c r="P27" s="10">
        <v>116892.1</v>
      </c>
      <c r="Q27" s="10">
        <v>10272.5</v>
      </c>
      <c r="R27" s="10"/>
      <c r="S27" s="10">
        <v>47484</v>
      </c>
      <c r="T27" s="10">
        <v>20582.96</v>
      </c>
      <c r="U27" s="10">
        <v>472296.5</v>
      </c>
      <c r="V27" s="10">
        <v>355846.5</v>
      </c>
      <c r="W27" s="11">
        <v>4.4553200000000004</v>
      </c>
      <c r="Y27" s="12"/>
      <c r="Z27" s="12"/>
      <c r="AA27" s="12"/>
      <c r="AB27" s="12"/>
      <c r="AC27" s="12"/>
    </row>
    <row r="28" spans="1:29" x14ac:dyDescent="0.25">
      <c r="A28" s="1">
        <f t="shared" si="0"/>
        <v>2031</v>
      </c>
      <c r="B28">
        <v>47849</v>
      </c>
      <c r="C28" s="10">
        <v>1388209.0276447707</v>
      </c>
      <c r="D28" s="10">
        <v>885092.72188406403</v>
      </c>
      <c r="E28" s="10">
        <v>15955507</v>
      </c>
      <c r="F28" s="10">
        <v>67.098327911805882</v>
      </c>
      <c r="G28" s="10">
        <v>7356.4631820325831</v>
      </c>
      <c r="H28" s="10">
        <v>331920.59999999998</v>
      </c>
      <c r="I28" s="10">
        <v>289195.2</v>
      </c>
      <c r="J28" s="10">
        <v>42725.42</v>
      </c>
      <c r="K28" s="10">
        <v>0</v>
      </c>
      <c r="L28" s="10">
        <v>322355.90000000002</v>
      </c>
      <c r="M28" s="10">
        <v>105683.8</v>
      </c>
      <c r="N28" s="10">
        <v>58828.98</v>
      </c>
      <c r="O28" s="10">
        <v>36855.82</v>
      </c>
      <c r="P28" s="10">
        <v>120987.3</v>
      </c>
      <c r="Q28" s="10">
        <v>9564.6999999999534</v>
      </c>
      <c r="R28" s="10"/>
      <c r="S28" s="10">
        <v>47849</v>
      </c>
      <c r="T28" s="10">
        <v>21168.76</v>
      </c>
      <c r="U28" s="10">
        <v>483900.6</v>
      </c>
      <c r="V28" s="10">
        <v>367450.6</v>
      </c>
      <c r="W28" s="11">
        <v>4.4820899999999995</v>
      </c>
      <c r="Y28" s="12"/>
      <c r="Z28" s="12"/>
      <c r="AA28" s="12"/>
      <c r="AB28" s="12"/>
      <c r="AC28" s="12"/>
    </row>
    <row r="29" spans="1:29" x14ac:dyDescent="0.25">
      <c r="A29" s="1">
        <f t="shared" si="0"/>
        <v>2032</v>
      </c>
      <c r="B29">
        <v>48214</v>
      </c>
      <c r="C29" s="10">
        <v>1437928.038070784</v>
      </c>
      <c r="D29" s="10">
        <v>898816.4729894459</v>
      </c>
      <c r="E29" s="10">
        <v>16071899</v>
      </c>
      <c r="F29" s="10">
        <v>67.899215102690576</v>
      </c>
      <c r="G29" s="10">
        <v>7383.4680487557216</v>
      </c>
      <c r="H29" s="10">
        <v>343748.5</v>
      </c>
      <c r="I29" s="10">
        <v>299552.8</v>
      </c>
      <c r="J29" s="10">
        <v>44195.77</v>
      </c>
      <c r="K29" s="10">
        <v>0</v>
      </c>
      <c r="L29" s="10">
        <v>335085.8</v>
      </c>
      <c r="M29" s="10">
        <v>110728.7</v>
      </c>
      <c r="N29" s="10">
        <v>60978.11</v>
      </c>
      <c r="O29" s="10">
        <v>38058.46</v>
      </c>
      <c r="P29" s="10">
        <v>125320.5</v>
      </c>
      <c r="Q29" s="10">
        <v>8662.7000000000116</v>
      </c>
      <c r="R29" s="10"/>
      <c r="S29" s="10">
        <v>48214</v>
      </c>
      <c r="T29" s="10">
        <v>21792.49</v>
      </c>
      <c r="U29" s="10">
        <v>497030.40000000002</v>
      </c>
      <c r="V29" s="10">
        <v>380580.4</v>
      </c>
      <c r="W29" s="11">
        <v>4.5034999999999998</v>
      </c>
      <c r="Y29" s="12"/>
      <c r="Z29" s="12"/>
      <c r="AA29" s="12"/>
      <c r="AB29" s="12"/>
      <c r="AC29" s="12"/>
    </row>
    <row r="30" spans="1:29" x14ac:dyDescent="0.25">
      <c r="A30" s="1">
        <f t="shared" si="0"/>
        <v>2033</v>
      </c>
      <c r="B30">
        <v>48580</v>
      </c>
      <c r="C30" s="10">
        <v>1489705.546147739</v>
      </c>
      <c r="D30" s="10">
        <v>912922.63693219563</v>
      </c>
      <c r="E30" s="10">
        <v>16185825</v>
      </c>
      <c r="F30" s="10">
        <v>68.704996269024491</v>
      </c>
      <c r="G30" s="10">
        <v>7411.9776072534687</v>
      </c>
      <c r="H30" s="10">
        <v>356066.6</v>
      </c>
      <c r="I30" s="10">
        <v>310339.20000000001</v>
      </c>
      <c r="J30" s="10">
        <v>45727.43</v>
      </c>
      <c r="K30" s="10">
        <v>0</v>
      </c>
      <c r="L30" s="10">
        <v>348322.6</v>
      </c>
      <c r="M30" s="10">
        <v>115993.2</v>
      </c>
      <c r="N30" s="10">
        <v>63164.17</v>
      </c>
      <c r="O30" s="10">
        <v>39332.17</v>
      </c>
      <c r="P30" s="10">
        <v>129833.1</v>
      </c>
      <c r="Q30" s="10">
        <v>7744</v>
      </c>
      <c r="R30" s="10"/>
      <c r="S30" s="10">
        <v>48580</v>
      </c>
      <c r="T30" s="10">
        <v>22468.94</v>
      </c>
      <c r="U30" s="10">
        <v>511755.3</v>
      </c>
      <c r="V30" s="10">
        <v>395305.3</v>
      </c>
      <c r="W30" s="11">
        <v>4.5206400000000002</v>
      </c>
      <c r="Y30" s="12"/>
      <c r="Z30" s="12"/>
      <c r="AA30" s="12"/>
      <c r="AB30" s="12"/>
      <c r="AC30" s="12"/>
    </row>
    <row r="31" spans="1:29" x14ac:dyDescent="0.25">
      <c r="A31" s="1">
        <f t="shared" si="0"/>
        <v>2034</v>
      </c>
      <c r="B31">
        <v>48945</v>
      </c>
      <c r="C31" s="10">
        <v>1543222.0658181447</v>
      </c>
      <c r="D31" s="10">
        <v>927175.41483838228</v>
      </c>
      <c r="E31" s="10">
        <v>16297338</v>
      </c>
      <c r="F31" s="10">
        <v>69.516358963154033</v>
      </c>
      <c r="G31" s="10">
        <v>7440.7556558809001</v>
      </c>
      <c r="H31" s="10">
        <v>368806.6</v>
      </c>
      <c r="I31" s="10">
        <v>321487.90000000002</v>
      </c>
      <c r="J31" s="10">
        <v>47318.75</v>
      </c>
      <c r="K31" s="10">
        <v>0</v>
      </c>
      <c r="L31" s="10">
        <v>361988.3</v>
      </c>
      <c r="M31" s="10">
        <v>121438.6</v>
      </c>
      <c r="N31" s="10">
        <v>65394.7</v>
      </c>
      <c r="O31" s="10">
        <v>40657.769999999997</v>
      </c>
      <c r="P31" s="10">
        <v>134497.20000000001</v>
      </c>
      <c r="Q31" s="10">
        <v>6818.2999999999884</v>
      </c>
      <c r="R31" s="10"/>
      <c r="S31" s="10">
        <v>48945</v>
      </c>
      <c r="T31" s="10">
        <v>23204.74</v>
      </c>
      <c r="U31" s="10">
        <v>528141.69999999995</v>
      </c>
      <c r="V31" s="10">
        <v>411691.7</v>
      </c>
      <c r="W31" s="11">
        <v>4.5343400000000003</v>
      </c>
      <c r="Y31" s="12"/>
      <c r="Z31" s="12"/>
      <c r="AA31" s="12"/>
      <c r="AB31" s="12"/>
      <c r="AC31" s="12"/>
    </row>
    <row r="32" spans="1:29" x14ac:dyDescent="0.25">
      <c r="A32" s="1">
        <f t="shared" si="0"/>
        <v>2035</v>
      </c>
      <c r="B32">
        <v>49310</v>
      </c>
      <c r="C32" s="10">
        <v>1598625.4134099146</v>
      </c>
      <c r="D32" s="10">
        <v>941629.29350137839</v>
      </c>
      <c r="E32" s="10">
        <v>16406516</v>
      </c>
      <c r="F32" s="10">
        <v>70.332456013054099</v>
      </c>
      <c r="G32" s="10">
        <v>7470.5733474027365</v>
      </c>
      <c r="H32" s="10">
        <v>381993.9</v>
      </c>
      <c r="I32" s="10">
        <v>333029.59999999998</v>
      </c>
      <c r="J32" s="10">
        <v>48964.29</v>
      </c>
      <c r="K32" s="10">
        <v>0</v>
      </c>
      <c r="L32" s="10">
        <v>376078.2</v>
      </c>
      <c r="M32" s="10">
        <v>127111.2</v>
      </c>
      <c r="N32" s="10">
        <v>67600.37</v>
      </c>
      <c r="O32" s="10">
        <v>42040.78</v>
      </c>
      <c r="P32" s="10">
        <v>139325.79999999999</v>
      </c>
      <c r="Q32" s="10">
        <v>5915.7000000000116</v>
      </c>
      <c r="R32" s="10"/>
      <c r="S32" s="10">
        <v>49310</v>
      </c>
      <c r="T32" s="10">
        <v>24005.66</v>
      </c>
      <c r="U32" s="10">
        <v>546231.69999999995</v>
      </c>
      <c r="V32" s="10">
        <v>429781.7</v>
      </c>
      <c r="W32" s="11">
        <v>4.5453100000000006</v>
      </c>
      <c r="Y32" s="12"/>
      <c r="Z32" s="12"/>
      <c r="AA32" s="12"/>
      <c r="AB32" s="12"/>
      <c r="AC32" s="12"/>
    </row>
    <row r="33" spans="1:29" x14ac:dyDescent="0.25">
      <c r="A33" s="1">
        <f t="shared" si="0"/>
        <v>2036</v>
      </c>
      <c r="B33">
        <v>49675</v>
      </c>
      <c r="C33" s="10">
        <v>1656269.699346099</v>
      </c>
      <c r="D33" s="10">
        <v>956453.96139309218</v>
      </c>
      <c r="E33" s="10">
        <v>16513472</v>
      </c>
      <c r="F33" s="10">
        <v>71.155482220726697</v>
      </c>
      <c r="G33" s="10">
        <v>7502.5613705919732</v>
      </c>
      <c r="H33" s="10">
        <v>395704.1</v>
      </c>
      <c r="I33" s="10">
        <v>345038.2</v>
      </c>
      <c r="J33" s="10">
        <v>50665.89</v>
      </c>
      <c r="K33" s="10">
        <v>0</v>
      </c>
      <c r="L33" s="10">
        <v>390657.8</v>
      </c>
      <c r="M33" s="10">
        <v>133000</v>
      </c>
      <c r="N33" s="10">
        <v>69820.679999999993</v>
      </c>
      <c r="O33" s="10">
        <v>43487.45</v>
      </c>
      <c r="P33" s="10">
        <v>144349.70000000001</v>
      </c>
      <c r="Q33" s="10">
        <v>5046.2999999999884</v>
      </c>
      <c r="R33" s="10"/>
      <c r="S33" s="10">
        <v>49675</v>
      </c>
      <c r="T33" s="10">
        <v>24875.82</v>
      </c>
      <c r="U33" s="10">
        <v>566061.19999999995</v>
      </c>
      <c r="V33" s="10">
        <v>449611.2</v>
      </c>
      <c r="W33" s="11">
        <v>4.5540799999999999</v>
      </c>
      <c r="Y33" s="12"/>
      <c r="Z33" s="12"/>
      <c r="AA33" s="12"/>
      <c r="AB33" s="12"/>
      <c r="AC33" s="12"/>
    </row>
    <row r="34" spans="1:29" x14ac:dyDescent="0.25">
      <c r="A34" s="1">
        <f t="shared" si="0"/>
        <v>2037</v>
      </c>
      <c r="B34">
        <v>50041</v>
      </c>
      <c r="C34" s="10">
        <v>1717111.4347841484</v>
      </c>
      <c r="D34" s="10">
        <v>972145.92167770176</v>
      </c>
      <c r="E34" s="10">
        <v>16618322</v>
      </c>
      <c r="F34" s="10">
        <v>71.986931183679332</v>
      </c>
      <c r="G34" s="10">
        <v>7539.1956606126641</v>
      </c>
      <c r="H34" s="10">
        <v>410151.7</v>
      </c>
      <c r="I34" s="10">
        <v>357712.9</v>
      </c>
      <c r="J34" s="10">
        <v>52438.74</v>
      </c>
      <c r="K34" s="10">
        <v>0</v>
      </c>
      <c r="L34" s="10">
        <v>405988.5</v>
      </c>
      <c r="M34" s="10">
        <v>139179.4</v>
      </c>
      <c r="N34" s="10">
        <v>72092.259999999995</v>
      </c>
      <c r="O34" s="10">
        <v>45064.58</v>
      </c>
      <c r="P34" s="10">
        <v>149652.29999999999</v>
      </c>
      <c r="Q34" s="10">
        <v>4163.2000000000116</v>
      </c>
      <c r="R34" s="10"/>
      <c r="S34" s="10">
        <v>50041</v>
      </c>
      <c r="T34" s="10">
        <v>25818.59</v>
      </c>
      <c r="U34" s="10">
        <v>587716.6</v>
      </c>
      <c r="V34" s="10">
        <v>471266.6</v>
      </c>
      <c r="W34" s="11">
        <v>4.5610999999999997</v>
      </c>
      <c r="Y34" s="12"/>
      <c r="Z34" s="12"/>
      <c r="AA34" s="12"/>
      <c r="AB34" s="12"/>
      <c r="AC34" s="12"/>
    </row>
    <row r="35" spans="1:29" x14ac:dyDescent="0.25">
      <c r="A35" s="1">
        <f t="shared" si="0"/>
        <v>2038</v>
      </c>
      <c r="B35">
        <v>50406</v>
      </c>
      <c r="C35" s="10">
        <v>1780691.0021650803</v>
      </c>
      <c r="D35" s="10">
        <v>988374.33097226382</v>
      </c>
      <c r="E35" s="10">
        <v>16721238</v>
      </c>
      <c r="F35" s="10">
        <v>72.827682603890182</v>
      </c>
      <c r="G35" s="10">
        <v>7577.7739754458526</v>
      </c>
      <c r="H35" s="10">
        <v>425243</v>
      </c>
      <c r="I35" s="10">
        <v>370958</v>
      </c>
      <c r="J35" s="10">
        <v>54285</v>
      </c>
      <c r="K35" s="10">
        <v>0</v>
      </c>
      <c r="L35" s="10">
        <v>421965.8</v>
      </c>
      <c r="M35" s="10">
        <v>145644.20000000001</v>
      </c>
      <c r="N35" s="10">
        <v>74394.460000000006</v>
      </c>
      <c r="O35" s="10">
        <v>46733.66</v>
      </c>
      <c r="P35" s="10">
        <v>155193.5</v>
      </c>
      <c r="Q35" s="10">
        <v>3277.2000000000116</v>
      </c>
      <c r="R35" s="10"/>
      <c r="S35" s="10">
        <v>50406</v>
      </c>
      <c r="T35" s="10">
        <v>26839.31</v>
      </c>
      <c r="U35" s="10">
        <v>611278.69999999995</v>
      </c>
      <c r="V35" s="10">
        <v>494828.7</v>
      </c>
      <c r="W35" s="11">
        <v>4.5667100000000005</v>
      </c>
      <c r="Y35" s="12"/>
      <c r="Z35" s="12"/>
      <c r="AA35" s="12"/>
      <c r="AB35" s="12"/>
      <c r="AC35" s="12"/>
    </row>
    <row r="36" spans="1:29" x14ac:dyDescent="0.25">
      <c r="A36" s="1">
        <f t="shared" si="0"/>
        <v>2039</v>
      </c>
      <c r="B36">
        <v>50771</v>
      </c>
      <c r="C36" s="10">
        <v>1846758.81414783</v>
      </c>
      <c r="D36" s="10">
        <v>1004946.2075719946</v>
      </c>
      <c r="E36" s="10">
        <v>16822349</v>
      </c>
      <c r="F36" s="10">
        <v>73.677020842514111</v>
      </c>
      <c r="G36" s="10">
        <v>7616.9963433627936</v>
      </c>
      <c r="H36" s="10">
        <v>440925.4</v>
      </c>
      <c r="I36" s="10">
        <v>384721.4</v>
      </c>
      <c r="J36" s="10">
        <v>56203.99</v>
      </c>
      <c r="K36" s="10">
        <v>0</v>
      </c>
      <c r="L36" s="10">
        <v>438515.7</v>
      </c>
      <c r="M36" s="10">
        <v>152366.9</v>
      </c>
      <c r="N36" s="10">
        <v>76717.429999999993</v>
      </c>
      <c r="O36" s="10">
        <v>48479.839999999997</v>
      </c>
      <c r="P36" s="10">
        <v>160951.5</v>
      </c>
      <c r="Q36" s="10">
        <v>2409.7000000000116</v>
      </c>
      <c r="R36" s="10"/>
      <c r="S36" s="10">
        <v>50771</v>
      </c>
      <c r="T36" s="10">
        <v>27942.77</v>
      </c>
      <c r="U36" s="10">
        <v>636811.80000000005</v>
      </c>
      <c r="V36" s="10">
        <v>520361.8</v>
      </c>
      <c r="W36" s="11">
        <v>4.5712000000000002</v>
      </c>
      <c r="Y36" s="12"/>
      <c r="Z36" s="12"/>
      <c r="AA36" s="12"/>
      <c r="AB36" s="12"/>
      <c r="AC36" s="12"/>
    </row>
    <row r="37" spans="1:29" x14ac:dyDescent="0.25">
      <c r="A37" s="1">
        <f t="shared" si="0"/>
        <v>2040</v>
      </c>
      <c r="B37">
        <v>51136</v>
      </c>
      <c r="C37" s="10">
        <v>1915089.512471339</v>
      </c>
      <c r="D37" s="10">
        <v>1021695.6465569411</v>
      </c>
      <c r="E37" s="10">
        <v>16921808</v>
      </c>
      <c r="F37" s="10">
        <v>74.533516361203937</v>
      </c>
      <c r="G37" s="10">
        <v>7655.8546458373885</v>
      </c>
      <c r="H37" s="10">
        <v>457142.5</v>
      </c>
      <c r="I37" s="10">
        <v>398956.2</v>
      </c>
      <c r="J37" s="10">
        <v>58186.32</v>
      </c>
      <c r="K37" s="10">
        <v>0</v>
      </c>
      <c r="L37" s="10">
        <v>455603.5</v>
      </c>
      <c r="M37" s="10">
        <v>159368.20000000001</v>
      </c>
      <c r="N37" s="10">
        <v>79055.399999999994</v>
      </c>
      <c r="O37" s="10">
        <v>50273.13</v>
      </c>
      <c r="P37" s="10">
        <v>166906.79999999999</v>
      </c>
      <c r="Q37" s="10">
        <v>1539</v>
      </c>
      <c r="R37" s="10"/>
      <c r="S37" s="10">
        <v>51136</v>
      </c>
      <c r="T37" s="10">
        <v>29132.82</v>
      </c>
      <c r="U37" s="10">
        <v>664405.6</v>
      </c>
      <c r="V37" s="10">
        <v>547955.6</v>
      </c>
      <c r="W37" s="11">
        <v>4.5747900000000001</v>
      </c>
      <c r="Y37" s="12"/>
      <c r="Z37" s="12"/>
      <c r="AA37" s="12"/>
      <c r="AB37" s="12"/>
      <c r="AC37" s="12"/>
    </row>
    <row r="38" spans="1:29" x14ac:dyDescent="0.25">
      <c r="A38" s="1">
        <f t="shared" si="0"/>
        <v>2041</v>
      </c>
      <c r="B38">
        <v>51502</v>
      </c>
      <c r="C38" s="10">
        <v>1985535.288381916</v>
      </c>
      <c r="D38" s="10">
        <v>1038508.1678630493</v>
      </c>
      <c r="E38" s="10">
        <v>17019742</v>
      </c>
      <c r="F38" s="10">
        <v>75.399313751004129</v>
      </c>
      <c r="G38" s="10">
        <v>7693.1175042073337</v>
      </c>
      <c r="H38" s="10">
        <v>473859.1</v>
      </c>
      <c r="I38" s="10">
        <v>413631.7</v>
      </c>
      <c r="J38" s="10">
        <v>60227.41</v>
      </c>
      <c r="K38" s="10">
        <v>0</v>
      </c>
      <c r="L38" s="10">
        <v>473133.5</v>
      </c>
      <c r="M38" s="10">
        <v>166517.1</v>
      </c>
      <c r="N38" s="10">
        <v>81440.06</v>
      </c>
      <c r="O38" s="10">
        <v>52129.97</v>
      </c>
      <c r="P38" s="10">
        <v>173046.39999999999</v>
      </c>
      <c r="Q38" s="10">
        <v>725.59999999997672</v>
      </c>
      <c r="R38" s="10"/>
      <c r="S38" s="10">
        <v>51502</v>
      </c>
      <c r="T38" s="10">
        <v>30414.28</v>
      </c>
      <c r="U38" s="10">
        <v>694094.3</v>
      </c>
      <c r="V38" s="10">
        <v>577644.30000000005</v>
      </c>
      <c r="W38" s="11">
        <v>4.5776699999999995</v>
      </c>
      <c r="Y38" s="12"/>
      <c r="Z38" s="12"/>
      <c r="AA38" s="12"/>
      <c r="AB38" s="12"/>
      <c r="AC38" s="12"/>
    </row>
    <row r="39" spans="1:29" x14ac:dyDescent="0.25">
      <c r="A39" s="1">
        <f t="shared" si="0"/>
        <v>2042</v>
      </c>
      <c r="B39">
        <v>51867</v>
      </c>
      <c r="C39" s="10">
        <v>2059549.5385119708</v>
      </c>
      <c r="D39" s="10">
        <v>1056098.3357464757</v>
      </c>
      <c r="E39" s="10">
        <v>17116277</v>
      </c>
      <c r="F39" s="10">
        <v>76.27432378544647</v>
      </c>
      <c r="G39" s="10">
        <v>7733.5368248506666</v>
      </c>
      <c r="H39" s="10">
        <v>491395.2</v>
      </c>
      <c r="I39" s="10">
        <v>429050.5</v>
      </c>
      <c r="J39" s="10">
        <v>62344.66</v>
      </c>
      <c r="K39" s="10">
        <v>0</v>
      </c>
      <c r="L39" s="10">
        <v>491420.3</v>
      </c>
      <c r="M39" s="10">
        <v>173892.1</v>
      </c>
      <c r="N39" s="10">
        <v>83944.07</v>
      </c>
      <c r="O39" s="10">
        <v>54087.12</v>
      </c>
      <c r="P39" s="10">
        <v>179497</v>
      </c>
      <c r="Q39" s="10">
        <v>-25.099999999976717</v>
      </c>
      <c r="R39" s="10"/>
      <c r="S39" s="10">
        <v>51867</v>
      </c>
      <c r="T39" s="10">
        <v>31789.29</v>
      </c>
      <c r="U39" s="10">
        <v>725908.7</v>
      </c>
      <c r="V39" s="10">
        <v>609458.69999999995</v>
      </c>
      <c r="W39" s="11">
        <v>4.5799699999999994</v>
      </c>
      <c r="Y39" s="12"/>
      <c r="Z39" s="12"/>
      <c r="AA39" s="12"/>
      <c r="AB39" s="12"/>
      <c r="AC39" s="12"/>
    </row>
    <row r="40" spans="1:29" x14ac:dyDescent="0.25">
      <c r="A40" s="1">
        <f t="shared" si="0"/>
        <v>2043</v>
      </c>
      <c r="B40">
        <v>52232</v>
      </c>
      <c r="C40" s="10">
        <v>2136164.5232919962</v>
      </c>
      <c r="D40" s="10">
        <v>1073907.047484033</v>
      </c>
      <c r="E40" s="10">
        <v>17211553</v>
      </c>
      <c r="F40" s="10">
        <v>77.160053069924061</v>
      </c>
      <c r="G40" s="10">
        <v>7773.244607764279</v>
      </c>
      <c r="H40" s="10">
        <v>509546.7</v>
      </c>
      <c r="I40" s="10">
        <v>445011.1</v>
      </c>
      <c r="J40" s="10">
        <v>64535.61</v>
      </c>
      <c r="K40" s="10">
        <v>0</v>
      </c>
      <c r="L40" s="10">
        <v>510367.3</v>
      </c>
      <c r="M40" s="10">
        <v>181537.6</v>
      </c>
      <c r="N40" s="10">
        <v>86542.57</v>
      </c>
      <c r="O40" s="10">
        <v>56112.93</v>
      </c>
      <c r="P40" s="10">
        <v>186174.2</v>
      </c>
      <c r="Q40" s="10">
        <v>-820.59999999997672</v>
      </c>
      <c r="R40" s="10"/>
      <c r="S40" s="10">
        <v>52232</v>
      </c>
      <c r="T40" s="10">
        <v>33259.730000000003</v>
      </c>
      <c r="U40" s="10">
        <v>759989</v>
      </c>
      <c r="V40" s="10">
        <v>643539</v>
      </c>
      <c r="W40" s="11">
        <v>4.5818099999999999</v>
      </c>
      <c r="Y40" s="12"/>
      <c r="Z40" s="12"/>
      <c r="AA40" s="12"/>
      <c r="AB40" s="12"/>
      <c r="AC40" s="12"/>
    </row>
    <row r="41" spans="1:29" x14ac:dyDescent="0.25">
      <c r="A41" s="1">
        <f t="shared" si="0"/>
        <v>2044</v>
      </c>
      <c r="B41">
        <v>52597</v>
      </c>
      <c r="C41" s="10">
        <v>2215469.7997288792</v>
      </c>
      <c r="D41" s="10">
        <v>1091937.1913970944</v>
      </c>
      <c r="E41" s="10">
        <v>17305696</v>
      </c>
      <c r="F41" s="10">
        <v>78.055197117727459</v>
      </c>
      <c r="G41" s="10">
        <v>7812.6257374729357</v>
      </c>
      <c r="H41" s="10">
        <v>528335.9</v>
      </c>
      <c r="I41" s="10">
        <v>461532.2</v>
      </c>
      <c r="J41" s="10">
        <v>66803.759999999995</v>
      </c>
      <c r="K41" s="10">
        <v>0</v>
      </c>
      <c r="L41" s="10">
        <v>529981.30000000005</v>
      </c>
      <c r="M41" s="10">
        <v>189447.3</v>
      </c>
      <c r="N41" s="10">
        <v>89254.63</v>
      </c>
      <c r="O41" s="10">
        <v>58193.41</v>
      </c>
      <c r="P41" s="10">
        <v>193086</v>
      </c>
      <c r="Q41" s="10">
        <v>-1645.4000000000233</v>
      </c>
      <c r="R41" s="10"/>
      <c r="S41" s="10">
        <v>52597</v>
      </c>
      <c r="T41" s="10">
        <v>34832.410000000003</v>
      </c>
      <c r="U41" s="10">
        <v>796466.8</v>
      </c>
      <c r="V41" s="10">
        <v>680016.8</v>
      </c>
      <c r="W41" s="11">
        <v>4.5832800000000002</v>
      </c>
      <c r="Y41" s="12"/>
      <c r="Z41" s="12"/>
      <c r="AA41" s="12"/>
      <c r="AB41" s="12"/>
      <c r="AC41" s="12"/>
    </row>
    <row r="42" spans="1:29" x14ac:dyDescent="0.25">
      <c r="A42" s="1">
        <f t="shared" si="0"/>
        <v>2045</v>
      </c>
      <c r="B42">
        <v>52963</v>
      </c>
      <c r="C42" s="10">
        <v>2296944.6116479705</v>
      </c>
      <c r="D42" s="10">
        <v>1109895.6592677308</v>
      </c>
      <c r="E42" s="10">
        <v>17398816</v>
      </c>
      <c r="F42" s="10">
        <v>78.958751053325145</v>
      </c>
      <c r="G42" s="10">
        <v>7849.8452426509511</v>
      </c>
      <c r="H42" s="10">
        <v>547642.69999999995</v>
      </c>
      <c r="I42" s="10">
        <v>478505.2</v>
      </c>
      <c r="J42" s="10">
        <v>69137.490000000005</v>
      </c>
      <c r="K42" s="10">
        <v>0</v>
      </c>
      <c r="L42" s="10">
        <v>550171.19999999995</v>
      </c>
      <c r="M42" s="10">
        <v>197604.3</v>
      </c>
      <c r="N42" s="10">
        <v>92074.37</v>
      </c>
      <c r="O42" s="10">
        <v>60305.7</v>
      </c>
      <c r="P42" s="10">
        <v>200186.8</v>
      </c>
      <c r="Q42" s="10">
        <v>-2528.5</v>
      </c>
      <c r="R42" s="10"/>
      <c r="S42" s="10">
        <v>52963</v>
      </c>
      <c r="T42" s="10">
        <v>36513.660000000003</v>
      </c>
      <c r="U42" s="10">
        <v>835509</v>
      </c>
      <c r="V42" s="10">
        <v>719059</v>
      </c>
      <c r="W42" s="11">
        <v>4.58446</v>
      </c>
      <c r="Y42" s="12"/>
      <c r="Z42" s="12"/>
      <c r="AA42" s="12"/>
      <c r="AB42" s="12"/>
      <c r="AC42" s="12"/>
    </row>
    <row r="43" spans="1:29" x14ac:dyDescent="0.25">
      <c r="A43" s="1">
        <f t="shared" si="0"/>
        <v>2046</v>
      </c>
      <c r="B43">
        <v>53328</v>
      </c>
      <c r="C43" s="10">
        <v>2381209.6439591893</v>
      </c>
      <c r="D43" s="10">
        <v>1128051.7721742685</v>
      </c>
      <c r="E43" s="10">
        <v>17491072</v>
      </c>
      <c r="F43" s="10">
        <v>79.872519862240907</v>
      </c>
      <c r="G43" s="10">
        <v>7886.3616113889893</v>
      </c>
      <c r="H43" s="10">
        <v>567600.80000000005</v>
      </c>
      <c r="I43" s="10">
        <v>496059.5</v>
      </c>
      <c r="J43" s="10">
        <v>71541.27</v>
      </c>
      <c r="K43" s="10">
        <v>0</v>
      </c>
      <c r="L43" s="10">
        <v>570976.5</v>
      </c>
      <c r="M43" s="10">
        <v>205936.5</v>
      </c>
      <c r="N43" s="10">
        <v>95041.45</v>
      </c>
      <c r="O43" s="10">
        <v>62467.74</v>
      </c>
      <c r="P43" s="10">
        <v>207530.8</v>
      </c>
      <c r="Q43" s="10">
        <v>-3375.6999999999534</v>
      </c>
      <c r="R43" s="10"/>
      <c r="S43" s="10">
        <v>53328</v>
      </c>
      <c r="T43" s="10">
        <v>38311.4</v>
      </c>
      <c r="U43" s="10">
        <v>877196.1</v>
      </c>
      <c r="V43" s="10">
        <v>760746.1</v>
      </c>
      <c r="W43" s="11">
        <v>4.5853999999999999</v>
      </c>
      <c r="Y43" s="12"/>
      <c r="Z43" s="12"/>
      <c r="AA43" s="12"/>
      <c r="AB43" s="12"/>
      <c r="AC43" s="12"/>
    </row>
    <row r="44" spans="1:29" x14ac:dyDescent="0.25">
      <c r="A44" s="1">
        <f t="shared" si="0"/>
        <v>2047</v>
      </c>
      <c r="B44">
        <v>53693</v>
      </c>
      <c r="C44" s="10">
        <v>2468549.0319987326</v>
      </c>
      <c r="D44" s="10">
        <v>1146497.0140017534</v>
      </c>
      <c r="E44" s="10">
        <v>17582610</v>
      </c>
      <c r="F44" s="10">
        <v>80.796964638549525</v>
      </c>
      <c r="G44" s="10">
        <v>7922.5998752792511</v>
      </c>
      <c r="H44" s="10">
        <v>588275.69999999995</v>
      </c>
      <c r="I44" s="10">
        <v>514254.3</v>
      </c>
      <c r="J44" s="10">
        <v>74021.460000000006</v>
      </c>
      <c r="K44" s="10">
        <v>0</v>
      </c>
      <c r="L44" s="10">
        <v>592363.1</v>
      </c>
      <c r="M44" s="10">
        <v>214332.1</v>
      </c>
      <c r="N44" s="10">
        <v>98179.8</v>
      </c>
      <c r="O44" s="10">
        <v>64708.53</v>
      </c>
      <c r="P44" s="10">
        <v>215142.7</v>
      </c>
      <c r="Q44" s="10">
        <v>-4087.4000000000233</v>
      </c>
      <c r="R44" s="10"/>
      <c r="S44" s="10">
        <v>53693</v>
      </c>
      <c r="T44" s="10">
        <v>40229.53</v>
      </c>
      <c r="U44" s="10">
        <v>921513</v>
      </c>
      <c r="V44" s="10">
        <v>805063</v>
      </c>
      <c r="W44" s="11">
        <v>4.5861499999999999</v>
      </c>
      <c r="Y44" s="12"/>
      <c r="Z44" s="12"/>
      <c r="AA44" s="12"/>
      <c r="AB44" s="12"/>
      <c r="AC44" s="12"/>
    </row>
    <row r="45" spans="1:29" x14ac:dyDescent="0.25">
      <c r="A45" s="1">
        <f t="shared" si="0"/>
        <v>2048</v>
      </c>
      <c r="B45">
        <v>54058</v>
      </c>
      <c r="C45" s="10">
        <v>2558863.7486670609</v>
      </c>
      <c r="D45" s="10">
        <v>1165140.3156795343</v>
      </c>
      <c r="E45" s="10">
        <v>17673594</v>
      </c>
      <c r="F45" s="10">
        <v>81.733066747525839</v>
      </c>
      <c r="G45" s="10">
        <v>7958.1179249904681</v>
      </c>
      <c r="H45" s="10">
        <v>609652.69999999995</v>
      </c>
      <c r="I45" s="10">
        <v>533068.9</v>
      </c>
      <c r="J45" s="10">
        <v>76583.83</v>
      </c>
      <c r="K45" s="10">
        <v>0</v>
      </c>
      <c r="L45" s="10">
        <v>614504</v>
      </c>
      <c r="M45" s="10">
        <v>222996.6</v>
      </c>
      <c r="N45" s="10">
        <v>101495.7</v>
      </c>
      <c r="O45" s="10">
        <v>66997.789999999994</v>
      </c>
      <c r="P45" s="10">
        <v>223013.9</v>
      </c>
      <c r="Q45" s="10">
        <v>-4851.3000000000466</v>
      </c>
      <c r="R45" s="10"/>
      <c r="S45" s="10">
        <v>54058</v>
      </c>
      <c r="T45" s="10">
        <v>42267.53</v>
      </c>
      <c r="U45" s="10">
        <v>968631.8</v>
      </c>
      <c r="V45" s="10">
        <v>852181.8</v>
      </c>
      <c r="W45" s="11">
        <v>4.5867499999999994</v>
      </c>
      <c r="Y45" s="12"/>
      <c r="Z45" s="12"/>
      <c r="AA45" s="12"/>
      <c r="AB45" s="12"/>
      <c r="AC45" s="12"/>
    </row>
    <row r="46" spans="1:29" x14ac:dyDescent="0.25">
      <c r="A46" s="1">
        <f t="shared" si="0"/>
        <v>2049</v>
      </c>
      <c r="B46">
        <v>54424</v>
      </c>
      <c r="C46" s="10">
        <v>2651633.2140564625</v>
      </c>
      <c r="D46" s="10">
        <v>1183707.0986911338</v>
      </c>
      <c r="E46" s="10">
        <v>17764217</v>
      </c>
      <c r="F46" s="10">
        <v>82.679031923859696</v>
      </c>
      <c r="G46" s="10">
        <v>7991.5793714468009</v>
      </c>
      <c r="H46" s="10">
        <v>631618.30000000005</v>
      </c>
      <c r="I46" s="10">
        <v>552394.80000000005</v>
      </c>
      <c r="J46" s="10">
        <v>79223.48</v>
      </c>
      <c r="K46" s="10">
        <v>0</v>
      </c>
      <c r="L46" s="10">
        <v>637266</v>
      </c>
      <c r="M46" s="10">
        <v>231852.4</v>
      </c>
      <c r="N46" s="10">
        <v>104975.7</v>
      </c>
      <c r="O46" s="10">
        <v>69338.8</v>
      </c>
      <c r="P46" s="10">
        <v>231099.1</v>
      </c>
      <c r="Q46" s="10">
        <v>-5647.6999999999534</v>
      </c>
      <c r="R46" s="10"/>
      <c r="S46" s="10">
        <v>54424</v>
      </c>
      <c r="T46" s="10">
        <v>44433.42</v>
      </c>
      <c r="U46" s="10">
        <v>1018713</v>
      </c>
      <c r="V46" s="10">
        <v>902262.9</v>
      </c>
      <c r="W46" s="11">
        <v>4.5872400000000004</v>
      </c>
      <c r="Y46" s="12"/>
      <c r="Z46" s="12"/>
      <c r="AA46" s="12"/>
      <c r="AB46" s="12"/>
      <c r="AC46" s="12"/>
    </row>
    <row r="47" spans="1:29" x14ac:dyDescent="0.25">
      <c r="A47" s="1">
        <f t="shared" si="0"/>
        <v>2050</v>
      </c>
      <c r="B47">
        <v>54789</v>
      </c>
      <c r="C47" s="10">
        <v>2746944.800288633</v>
      </c>
      <c r="D47" s="10">
        <v>1202210.7577633262</v>
      </c>
      <c r="E47" s="10">
        <v>17854656</v>
      </c>
      <c r="F47" s="10">
        <v>83.635130031808345</v>
      </c>
      <c r="G47" s="10">
        <v>8023.1581537235306</v>
      </c>
      <c r="H47" s="10">
        <v>654188.19999999995</v>
      </c>
      <c r="I47" s="10">
        <v>572250.4</v>
      </c>
      <c r="J47" s="10">
        <v>81937.86</v>
      </c>
      <c r="K47" s="10">
        <v>0</v>
      </c>
      <c r="L47" s="10">
        <v>660656.69999999995</v>
      </c>
      <c r="M47" s="10">
        <v>240902.1</v>
      </c>
      <c r="N47" s="10">
        <v>108627.7</v>
      </c>
      <c r="O47" s="10">
        <v>71720.95</v>
      </c>
      <c r="P47" s="10">
        <v>239405.9</v>
      </c>
      <c r="Q47" s="10">
        <v>-6468.5</v>
      </c>
      <c r="R47" s="10"/>
      <c r="S47" s="10">
        <v>54789</v>
      </c>
      <c r="T47" s="10">
        <v>46734.69</v>
      </c>
      <c r="U47" s="10">
        <v>1071916</v>
      </c>
      <c r="V47" s="10">
        <v>955466.1</v>
      </c>
      <c r="W47" s="11">
        <v>4.5876200000000003</v>
      </c>
      <c r="Y47" s="12"/>
      <c r="Z47" s="12"/>
      <c r="AA47" s="12"/>
      <c r="AB47" s="12"/>
      <c r="AC47" s="12"/>
    </row>
    <row r="48" spans="1:29" x14ac:dyDescent="0.25">
      <c r="A48" s="1">
        <f t="shared" si="0"/>
        <v>2051</v>
      </c>
      <c r="B48">
        <v>55154</v>
      </c>
      <c r="C48" s="10">
        <v>2845142.5111906948</v>
      </c>
      <c r="D48" s="10">
        <v>1220772.0208052464</v>
      </c>
      <c r="E48" s="10">
        <v>17945122</v>
      </c>
      <c r="F48" s="10">
        <v>84.601446898291002</v>
      </c>
      <c r="G48" s="10">
        <v>8053.4923294063565</v>
      </c>
      <c r="H48" s="10">
        <v>677436.9</v>
      </c>
      <c r="I48" s="10">
        <v>592707.19999999995</v>
      </c>
      <c r="J48" s="10">
        <v>84729.73</v>
      </c>
      <c r="K48" s="10">
        <v>0</v>
      </c>
      <c r="L48" s="10">
        <v>684611.2</v>
      </c>
      <c r="M48" s="10">
        <v>250011.7</v>
      </c>
      <c r="N48" s="10">
        <v>112467</v>
      </c>
      <c r="O48" s="10">
        <v>74168.36</v>
      </c>
      <c r="P48" s="10">
        <v>247964.1</v>
      </c>
      <c r="Q48" s="10">
        <v>-7174.2999999999302</v>
      </c>
      <c r="R48" s="10"/>
      <c r="S48" s="10">
        <v>55154</v>
      </c>
      <c r="T48" s="10">
        <v>49178.76</v>
      </c>
      <c r="U48" s="10">
        <v>1128269</v>
      </c>
      <c r="V48" s="10">
        <v>1011819</v>
      </c>
      <c r="W48" s="11">
        <v>4.5879300000000001</v>
      </c>
      <c r="Y48" s="12"/>
      <c r="Z48" s="12"/>
      <c r="AA48" s="12"/>
      <c r="AB48" s="12"/>
      <c r="AC48" s="12"/>
    </row>
    <row r="49" spans="1:29" x14ac:dyDescent="0.25">
      <c r="A49" s="1">
        <f t="shared" si="0"/>
        <v>2052</v>
      </c>
      <c r="B49">
        <v>55519</v>
      </c>
      <c r="C49" s="10">
        <v>2947150.3789483327</v>
      </c>
      <c r="D49" s="10">
        <v>1239745.772052059</v>
      </c>
      <c r="E49" s="10">
        <v>18035832</v>
      </c>
      <c r="F49" s="10">
        <v>85.579904580339829</v>
      </c>
      <c r="G49" s="10">
        <v>8084.5717840348516</v>
      </c>
      <c r="H49" s="10">
        <v>701574</v>
      </c>
      <c r="I49" s="10">
        <v>613957.69999999995</v>
      </c>
      <c r="J49" s="10">
        <v>87616.25</v>
      </c>
      <c r="K49" s="10">
        <v>0</v>
      </c>
      <c r="L49" s="10">
        <v>709232.1</v>
      </c>
      <c r="M49" s="10">
        <v>259130.6</v>
      </c>
      <c r="N49" s="10">
        <v>116528.5</v>
      </c>
      <c r="O49" s="10">
        <v>76718.53</v>
      </c>
      <c r="P49" s="10">
        <v>256854.5</v>
      </c>
      <c r="Q49" s="10">
        <v>-7658.0999999999767</v>
      </c>
      <c r="R49" s="10"/>
      <c r="S49" s="10">
        <v>55519</v>
      </c>
      <c r="T49" s="10">
        <v>51766.98</v>
      </c>
      <c r="U49" s="10">
        <v>1187694</v>
      </c>
      <c r="V49" s="10">
        <v>1071244</v>
      </c>
      <c r="W49" s="11">
        <v>4.5881800000000004</v>
      </c>
      <c r="Y49" s="12"/>
      <c r="Z49" s="12"/>
      <c r="AA49" s="12"/>
      <c r="AB49" s="12"/>
      <c r="AC49" s="12"/>
    </row>
    <row r="50" spans="1:29" x14ac:dyDescent="0.25">
      <c r="A50" s="1">
        <f t="shared" si="0"/>
        <v>2053</v>
      </c>
      <c r="B50">
        <v>55885</v>
      </c>
      <c r="C50" s="10">
        <v>3052631.7787539759</v>
      </c>
      <c r="D50" s="10">
        <v>1258938.9206136621</v>
      </c>
      <c r="E50" s="10">
        <v>18127021</v>
      </c>
      <c r="F50" s="10">
        <v>86.570015289076125</v>
      </c>
      <c r="G50" s="10">
        <v>8115.3669535520858</v>
      </c>
      <c r="H50" s="10">
        <v>726534.4</v>
      </c>
      <c r="I50" s="10">
        <v>635931.9</v>
      </c>
      <c r="J50" s="10">
        <v>90602.51</v>
      </c>
      <c r="K50" s="10">
        <v>0</v>
      </c>
      <c r="L50" s="10">
        <v>734694.9</v>
      </c>
      <c r="M50" s="10">
        <v>268496.09999999998</v>
      </c>
      <c r="N50" s="10">
        <v>120794</v>
      </c>
      <c r="O50" s="10">
        <v>79357.2</v>
      </c>
      <c r="P50" s="10">
        <v>266047.59999999998</v>
      </c>
      <c r="Q50" s="10">
        <v>-8160.5</v>
      </c>
      <c r="R50" s="10"/>
      <c r="S50" s="10">
        <v>55885</v>
      </c>
      <c r="T50" s="10">
        <v>54495.86</v>
      </c>
      <c r="U50" s="10">
        <v>1250351</v>
      </c>
      <c r="V50" s="10">
        <v>1133901</v>
      </c>
      <c r="W50" s="11">
        <v>4.5883700000000003</v>
      </c>
      <c r="Y50" s="12"/>
      <c r="Z50" s="12"/>
      <c r="AA50" s="12"/>
      <c r="AB50" s="12"/>
      <c r="AC50" s="12"/>
    </row>
    <row r="51" spans="1:29" x14ac:dyDescent="0.25">
      <c r="A51" s="1">
        <f t="shared" si="0"/>
        <v>2054</v>
      </c>
      <c r="B51">
        <v>56250</v>
      </c>
      <c r="C51" s="10">
        <v>3161448.3796763658</v>
      </c>
      <c r="D51" s="10">
        <v>1278250.9065451866</v>
      </c>
      <c r="E51" s="10">
        <v>18218918</v>
      </c>
      <c r="F51" s="10">
        <v>87.571137116946431</v>
      </c>
      <c r="G51" s="10">
        <v>8145.5399012593043</v>
      </c>
      <c r="H51" s="10">
        <v>752291.6</v>
      </c>
      <c r="I51" s="10">
        <v>658600.80000000005</v>
      </c>
      <c r="J51" s="10">
        <v>93690.81</v>
      </c>
      <c r="K51" s="10">
        <v>0</v>
      </c>
      <c r="L51" s="10">
        <v>761003.9</v>
      </c>
      <c r="M51" s="10">
        <v>278178.3</v>
      </c>
      <c r="N51" s="10">
        <v>125251.2</v>
      </c>
      <c r="O51" s="10">
        <v>82043.05</v>
      </c>
      <c r="P51" s="10">
        <v>275531.3</v>
      </c>
      <c r="Q51" s="10">
        <v>-8712.3000000000466</v>
      </c>
      <c r="R51" s="10"/>
      <c r="S51" s="10">
        <v>56250</v>
      </c>
      <c r="T51" s="10">
        <v>57372.74</v>
      </c>
      <c r="U51" s="10">
        <v>1316436</v>
      </c>
      <c r="V51" s="10">
        <v>1199986</v>
      </c>
      <c r="W51" s="11">
        <v>4.5885299999999996</v>
      </c>
      <c r="Y51" s="12"/>
      <c r="Z51" s="12"/>
      <c r="AA51" s="12"/>
      <c r="AB51" s="12"/>
      <c r="AC51" s="12"/>
    </row>
    <row r="52" spans="1:29" x14ac:dyDescent="0.25">
      <c r="A52" s="1">
        <f t="shared" si="0"/>
        <v>2055</v>
      </c>
      <c r="B52">
        <v>56615</v>
      </c>
      <c r="C52" s="10">
        <v>3273309.662473029</v>
      </c>
      <c r="D52" s="10">
        <v>1297528.5423681277</v>
      </c>
      <c r="E52" s="10">
        <v>18311742</v>
      </c>
      <c r="F52" s="10">
        <v>88.583000920343224</v>
      </c>
      <c r="G52" s="10">
        <v>8174.1471924973666</v>
      </c>
      <c r="H52" s="10">
        <v>778779.4</v>
      </c>
      <c r="I52" s="10">
        <v>681904</v>
      </c>
      <c r="J52" s="10">
        <v>96875.38</v>
      </c>
      <c r="K52" s="10">
        <v>0</v>
      </c>
      <c r="L52" s="10">
        <v>788139.5</v>
      </c>
      <c r="M52" s="10">
        <v>288220.3</v>
      </c>
      <c r="N52" s="10">
        <v>129879.8</v>
      </c>
      <c r="O52" s="10">
        <v>84758.98</v>
      </c>
      <c r="P52" s="10">
        <v>285280.40000000002</v>
      </c>
      <c r="Q52" s="10">
        <v>-9360.0999999999767</v>
      </c>
      <c r="R52" s="10"/>
      <c r="S52" s="10">
        <v>56615</v>
      </c>
      <c r="T52" s="10">
        <v>60406.74</v>
      </c>
      <c r="U52" s="10">
        <v>1386203</v>
      </c>
      <c r="V52" s="10">
        <v>1269753</v>
      </c>
      <c r="W52" s="11">
        <v>4.58866</v>
      </c>
      <c r="Y52" s="12"/>
      <c r="Z52" s="12"/>
      <c r="AA52" s="12"/>
      <c r="AB52" s="12"/>
      <c r="AC52" s="12"/>
    </row>
    <row r="53" spans="1:29" x14ac:dyDescent="0.25">
      <c r="A53" s="1">
        <f t="shared" si="0"/>
        <v>2056</v>
      </c>
      <c r="B53">
        <v>56980</v>
      </c>
      <c r="C53" s="10">
        <v>3389445.5391281419</v>
      </c>
      <c r="D53" s="10">
        <v>1317220.0112950457</v>
      </c>
      <c r="E53" s="10">
        <v>18405715</v>
      </c>
      <c r="F53" s="10">
        <v>89.606013332971983</v>
      </c>
      <c r="G53" s="10">
        <v>8203.7473819552742</v>
      </c>
      <c r="H53" s="10">
        <v>806268</v>
      </c>
      <c r="I53" s="10">
        <v>706097.7</v>
      </c>
      <c r="J53" s="10">
        <v>100170.3</v>
      </c>
      <c r="K53" s="10">
        <v>0</v>
      </c>
      <c r="L53" s="10">
        <v>816310.2</v>
      </c>
      <c r="M53" s="10">
        <v>298613.7</v>
      </c>
      <c r="N53" s="10">
        <v>134718.5</v>
      </c>
      <c r="O53" s="10">
        <v>87575.96</v>
      </c>
      <c r="P53" s="10">
        <v>295402</v>
      </c>
      <c r="Q53" s="10">
        <v>-10042.199999999953</v>
      </c>
      <c r="R53" s="10"/>
      <c r="S53" s="10">
        <v>56980</v>
      </c>
      <c r="T53" s="10">
        <v>63609.5</v>
      </c>
      <c r="U53" s="10">
        <v>1459854</v>
      </c>
      <c r="V53" s="10">
        <v>1343404</v>
      </c>
      <c r="W53" s="11">
        <v>4.5887599999999997</v>
      </c>
      <c r="Y53" s="12"/>
      <c r="Z53" s="12"/>
      <c r="AA53" s="12"/>
      <c r="AB53" s="12"/>
      <c r="AC53" s="12"/>
    </row>
    <row r="54" spans="1:29" x14ac:dyDescent="0.25">
      <c r="A54" s="1">
        <f t="shared" si="0"/>
        <v>2057</v>
      </c>
      <c r="B54">
        <v>57346</v>
      </c>
      <c r="C54" s="10">
        <v>3510691.3959542629</v>
      </c>
      <c r="D54" s="10">
        <v>1337587.2884488495</v>
      </c>
      <c r="E54" s="10">
        <v>18501016</v>
      </c>
      <c r="F54" s="10">
        <v>90.64147067863982</v>
      </c>
      <c r="G54" s="10">
        <v>8235.6638552034092</v>
      </c>
      <c r="H54" s="10">
        <v>834949</v>
      </c>
      <c r="I54" s="10">
        <v>731356</v>
      </c>
      <c r="J54" s="10">
        <v>103593</v>
      </c>
      <c r="K54" s="10">
        <v>0</v>
      </c>
      <c r="L54" s="10">
        <v>845534</v>
      </c>
      <c r="M54" s="10">
        <v>309256.90000000002</v>
      </c>
      <c r="N54" s="10">
        <v>139789.20000000001</v>
      </c>
      <c r="O54" s="10">
        <v>90518.81</v>
      </c>
      <c r="P54" s="10">
        <v>305969.09999999998</v>
      </c>
      <c r="Q54" s="10">
        <v>-10585</v>
      </c>
      <c r="R54" s="10"/>
      <c r="S54" s="10">
        <v>57346</v>
      </c>
      <c r="T54" s="10">
        <v>66990.38</v>
      </c>
      <c r="U54" s="10">
        <v>1537430</v>
      </c>
      <c r="V54" s="10">
        <v>1420980</v>
      </c>
      <c r="W54" s="11">
        <v>4.5888400000000003</v>
      </c>
      <c r="Y54" s="12"/>
      <c r="Z54" s="12"/>
      <c r="AA54" s="12"/>
      <c r="AB54" s="12"/>
      <c r="AC54" s="12"/>
    </row>
    <row r="55" spans="1:29" x14ac:dyDescent="0.25">
      <c r="A55" s="1">
        <f t="shared" si="0"/>
        <v>2058</v>
      </c>
      <c r="B55">
        <v>57711</v>
      </c>
      <c r="C55" s="10">
        <v>3636616.4675964387</v>
      </c>
      <c r="D55" s="10">
        <v>1358397.308271117</v>
      </c>
      <c r="E55" s="10">
        <v>18597746</v>
      </c>
      <c r="F55" s="10">
        <v>91.688265467619743</v>
      </c>
      <c r="G55" s="10">
        <v>8268.6457301703613</v>
      </c>
      <c r="H55" s="10">
        <v>864738.8</v>
      </c>
      <c r="I55" s="10">
        <v>757589</v>
      </c>
      <c r="J55" s="10">
        <v>107149.8</v>
      </c>
      <c r="K55" s="10">
        <v>0</v>
      </c>
      <c r="L55" s="10">
        <v>875926.1</v>
      </c>
      <c r="M55" s="10">
        <v>320338.8</v>
      </c>
      <c r="N55" s="10">
        <v>145064.9</v>
      </c>
      <c r="O55" s="10">
        <v>93578.49</v>
      </c>
      <c r="P55" s="10">
        <v>316943.90000000002</v>
      </c>
      <c r="Q55" s="10">
        <v>-11187.29999999993</v>
      </c>
      <c r="R55" s="10"/>
      <c r="S55" s="10">
        <v>57711</v>
      </c>
      <c r="T55" s="10">
        <v>70551.19</v>
      </c>
      <c r="U55" s="10">
        <v>1619168</v>
      </c>
      <c r="V55" s="10">
        <v>1502718</v>
      </c>
      <c r="W55" s="11">
        <v>4.5889100000000003</v>
      </c>
      <c r="Y55" s="12"/>
      <c r="Z55" s="12"/>
      <c r="AA55" s="12"/>
      <c r="AB55" s="12"/>
      <c r="AC55" s="12"/>
    </row>
    <row r="56" spans="1:29" x14ac:dyDescent="0.25">
      <c r="A56" s="1">
        <f t="shared" si="0"/>
        <v>2059</v>
      </c>
      <c r="B56">
        <v>58076</v>
      </c>
      <c r="C56" s="10">
        <v>3767015.8908605846</v>
      </c>
      <c r="D56" s="10">
        <v>1379515.3709563776</v>
      </c>
      <c r="E56" s="10">
        <v>18695959</v>
      </c>
      <c r="F56" s="10">
        <v>92.747539223023864</v>
      </c>
      <c r="G56" s="10">
        <v>8301.6199177502185</v>
      </c>
      <c r="H56" s="10">
        <v>895595.1</v>
      </c>
      <c r="I56" s="10">
        <v>784754.1</v>
      </c>
      <c r="J56" s="10">
        <v>110841</v>
      </c>
      <c r="K56" s="10">
        <v>0</v>
      </c>
      <c r="L56" s="10">
        <v>907534.4</v>
      </c>
      <c r="M56" s="10">
        <v>331954.3</v>
      </c>
      <c r="N56" s="10">
        <v>150526.1</v>
      </c>
      <c r="O56" s="10">
        <v>96745.44</v>
      </c>
      <c r="P56" s="10">
        <v>328308.59999999998</v>
      </c>
      <c r="Q56" s="10">
        <v>-11939.300000000047</v>
      </c>
      <c r="R56" s="10"/>
      <c r="S56" s="10">
        <v>58076</v>
      </c>
      <c r="T56" s="10">
        <v>74302.929999999993</v>
      </c>
      <c r="U56" s="10">
        <v>1705410</v>
      </c>
      <c r="V56" s="10">
        <v>1588960</v>
      </c>
      <c r="W56" s="11">
        <v>4.5889600000000002</v>
      </c>
      <c r="Y56" s="12"/>
      <c r="Z56" s="12"/>
      <c r="AA56" s="12"/>
      <c r="AB56" s="12"/>
      <c r="AC56" s="12"/>
    </row>
    <row r="57" spans="1:29" x14ac:dyDescent="0.25">
      <c r="A57" s="1">
        <f t="shared" si="0"/>
        <v>2060</v>
      </c>
      <c r="B57">
        <v>58441</v>
      </c>
      <c r="C57" s="10">
        <v>3901544.4009735035</v>
      </c>
      <c r="D57" s="10">
        <v>1400766.1460259079</v>
      </c>
      <c r="E57" s="10">
        <v>18795658</v>
      </c>
      <c r="F57" s="10">
        <v>93.818825423935877</v>
      </c>
      <c r="G57" s="10">
        <v>8333.5604960654073</v>
      </c>
      <c r="H57" s="10">
        <v>927439.5</v>
      </c>
      <c r="I57" s="10">
        <v>812779.5</v>
      </c>
      <c r="J57" s="10">
        <v>114660</v>
      </c>
      <c r="K57" s="10">
        <v>0</v>
      </c>
      <c r="L57" s="10">
        <v>940415.7</v>
      </c>
      <c r="M57" s="10">
        <v>344232.4</v>
      </c>
      <c r="N57" s="10">
        <v>156148</v>
      </c>
      <c r="O57" s="10">
        <v>100002</v>
      </c>
      <c r="P57" s="10">
        <v>340033.3</v>
      </c>
      <c r="Q57" s="10">
        <v>-12976.199999999953</v>
      </c>
      <c r="R57" s="10"/>
      <c r="S57" s="10">
        <v>58441</v>
      </c>
      <c r="T57" s="10">
        <v>78261.25</v>
      </c>
      <c r="U57" s="10">
        <v>1796648</v>
      </c>
      <c r="V57" s="10">
        <v>1680198</v>
      </c>
      <c r="W57" s="11">
        <v>4.5890000000000004</v>
      </c>
      <c r="Y57" s="12"/>
      <c r="Z57" s="12"/>
      <c r="AA57" s="12"/>
      <c r="AB57" s="12"/>
      <c r="AC57" s="12"/>
    </row>
    <row r="58" spans="1:29" x14ac:dyDescent="0.25">
      <c r="A58" s="1">
        <f t="shared" si="0"/>
        <v>2061</v>
      </c>
      <c r="B58">
        <v>58807</v>
      </c>
      <c r="C58" s="10">
        <v>4041754.0156837027</v>
      </c>
      <c r="D58" s="10">
        <v>1422651.7978778835</v>
      </c>
      <c r="E58" s="10">
        <v>18896785</v>
      </c>
      <c r="F58" s="10">
        <v>94.902679279430842</v>
      </c>
      <c r="G58" s="10">
        <v>8367.3412690603</v>
      </c>
      <c r="H58" s="10">
        <v>960612.6</v>
      </c>
      <c r="I58" s="10">
        <v>841988.3</v>
      </c>
      <c r="J58" s="10">
        <v>118624.3</v>
      </c>
      <c r="K58" s="10">
        <v>0</v>
      </c>
      <c r="L58" s="10">
        <v>974801.4</v>
      </c>
      <c r="M58" s="10">
        <v>357146.1</v>
      </c>
      <c r="N58" s="10">
        <v>161979.70000000001</v>
      </c>
      <c r="O58" s="10">
        <v>103422.6</v>
      </c>
      <c r="P58" s="10">
        <v>352253</v>
      </c>
      <c r="Q58" s="10">
        <v>-14188.800000000047</v>
      </c>
      <c r="R58" s="10"/>
      <c r="S58" s="10">
        <v>58807</v>
      </c>
      <c r="T58" s="10">
        <v>82448.73</v>
      </c>
      <c r="U58" s="10">
        <v>1893285</v>
      </c>
      <c r="V58" s="10">
        <v>1776835</v>
      </c>
      <c r="W58" s="11">
        <v>4.5890300000000002</v>
      </c>
      <c r="Y58" s="12"/>
      <c r="Z58" s="12"/>
      <c r="AA58" s="12"/>
      <c r="AB58" s="12"/>
      <c r="AC58" s="12"/>
    </row>
    <row r="59" spans="1:29" x14ac:dyDescent="0.25">
      <c r="A59" s="1">
        <f t="shared" si="0"/>
        <v>2062</v>
      </c>
      <c r="B59">
        <v>59172</v>
      </c>
      <c r="C59" s="10">
        <v>4187940.9629197088</v>
      </c>
      <c r="D59" s="10">
        <v>1445204.4043161927</v>
      </c>
      <c r="E59" s="10">
        <v>18999266</v>
      </c>
      <c r="F59" s="10">
        <v>95.998712961145571</v>
      </c>
      <c r="G59" s="10">
        <v>8403.1902857050554</v>
      </c>
      <c r="H59" s="10">
        <v>995186.4</v>
      </c>
      <c r="I59" s="10">
        <v>872442.3</v>
      </c>
      <c r="J59" s="10">
        <v>122744.1</v>
      </c>
      <c r="K59" s="10">
        <v>0</v>
      </c>
      <c r="L59" s="10">
        <v>1010649</v>
      </c>
      <c r="M59" s="10">
        <v>370588</v>
      </c>
      <c r="N59" s="10">
        <v>168022.1</v>
      </c>
      <c r="O59" s="10">
        <v>107044.8</v>
      </c>
      <c r="P59" s="10">
        <v>364993.7</v>
      </c>
      <c r="Q59" s="10">
        <v>-15462.599999999977</v>
      </c>
      <c r="R59" s="10"/>
      <c r="S59" s="10">
        <v>59172</v>
      </c>
      <c r="T59" s="10">
        <v>86883.96</v>
      </c>
      <c r="U59" s="10">
        <v>1995632</v>
      </c>
      <c r="V59" s="10">
        <v>1879182</v>
      </c>
      <c r="W59" s="11">
        <v>4.5890599999999999</v>
      </c>
      <c r="Y59" s="12"/>
      <c r="Z59" s="12"/>
      <c r="AA59" s="12"/>
      <c r="AB59" s="12"/>
      <c r="AC59" s="12"/>
    </row>
    <row r="60" spans="1:29" x14ac:dyDescent="0.25">
      <c r="A60" s="1">
        <f t="shared" si="0"/>
        <v>2063</v>
      </c>
      <c r="B60">
        <v>59537</v>
      </c>
      <c r="C60" s="10">
        <v>4340212.9110805439</v>
      </c>
      <c r="D60" s="10">
        <v>1468383.3419041596</v>
      </c>
      <c r="E60" s="10">
        <v>19102980</v>
      </c>
      <c r="F60" s="10">
        <v>97.107478690686975</v>
      </c>
      <c r="G60" s="10">
        <v>8440.8111178099825</v>
      </c>
      <c r="H60" s="10">
        <v>1031193</v>
      </c>
      <c r="I60" s="10">
        <v>904164</v>
      </c>
      <c r="J60" s="10">
        <v>127029.4</v>
      </c>
      <c r="K60" s="10">
        <v>0</v>
      </c>
      <c r="L60" s="10">
        <v>1048098</v>
      </c>
      <c r="M60" s="10">
        <v>384717.3</v>
      </c>
      <c r="N60" s="10">
        <v>174266.7</v>
      </c>
      <c r="O60" s="10">
        <v>110849.4</v>
      </c>
      <c r="P60" s="10">
        <v>378264.8</v>
      </c>
      <c r="Q60" s="10">
        <v>-16905</v>
      </c>
      <c r="R60" s="10"/>
      <c r="S60" s="10">
        <v>59537</v>
      </c>
      <c r="T60" s="10">
        <v>91581.13</v>
      </c>
      <c r="U60" s="10">
        <v>2104118</v>
      </c>
      <c r="V60" s="10">
        <v>1987668</v>
      </c>
      <c r="W60" s="11">
        <v>4.58908</v>
      </c>
      <c r="Y60" s="12"/>
      <c r="Z60" s="12"/>
      <c r="AA60" s="12"/>
      <c r="AB60" s="12"/>
      <c r="AC60" s="12"/>
    </row>
    <row r="61" spans="1:29" x14ac:dyDescent="0.25">
      <c r="A61" s="1">
        <f t="shared" si="0"/>
        <v>2064</v>
      </c>
      <c r="B61">
        <v>59902</v>
      </c>
      <c r="C61" s="10">
        <v>4498497.5344756572</v>
      </c>
      <c r="D61" s="10">
        <v>1492092.6411183148</v>
      </c>
      <c r="E61" s="10">
        <v>19207804</v>
      </c>
      <c r="F61" s="10">
        <v>98.229270331166845</v>
      </c>
      <c r="G61" s="10">
        <v>8479.5645595969072</v>
      </c>
      <c r="H61" s="10">
        <v>1068620</v>
      </c>
      <c r="I61" s="10">
        <v>937138.2</v>
      </c>
      <c r="J61" s="10">
        <v>131481.5</v>
      </c>
      <c r="K61" s="10">
        <v>0</v>
      </c>
      <c r="L61" s="10">
        <v>1087220</v>
      </c>
      <c r="M61" s="10">
        <v>399622.3</v>
      </c>
      <c r="N61" s="10">
        <v>180698.2</v>
      </c>
      <c r="O61" s="10">
        <v>114840</v>
      </c>
      <c r="P61" s="10">
        <v>392059.8</v>
      </c>
      <c r="Q61" s="10">
        <v>-18600</v>
      </c>
      <c r="R61" s="10"/>
      <c r="S61" s="10">
        <v>59902</v>
      </c>
      <c r="T61" s="10">
        <v>96560</v>
      </c>
      <c r="U61" s="10">
        <v>2219278</v>
      </c>
      <c r="V61" s="10">
        <v>2102828</v>
      </c>
      <c r="W61" s="11">
        <v>4.5891000000000002</v>
      </c>
      <c r="Y61" s="12"/>
      <c r="Z61" s="12"/>
      <c r="AA61" s="12"/>
      <c r="AB61" s="12"/>
      <c r="AC61" s="12"/>
    </row>
    <row r="62" spans="1:29" x14ac:dyDescent="0.25">
      <c r="A62" s="1">
        <f t="shared" si="0"/>
        <v>2065</v>
      </c>
      <c r="B62">
        <v>60268</v>
      </c>
      <c r="C62" s="10">
        <v>4662886.3447203627</v>
      </c>
      <c r="D62" s="10">
        <v>1516292.1809514866</v>
      </c>
      <c r="E62" s="10">
        <v>19313552</v>
      </c>
      <c r="F62" s="10">
        <v>99.364360259246794</v>
      </c>
      <c r="G62" s="10">
        <v>8519.0312557321195</v>
      </c>
      <c r="H62" s="10">
        <v>1107486</v>
      </c>
      <c r="I62" s="10">
        <v>971384.1</v>
      </c>
      <c r="J62" s="10">
        <v>136102.29999999999</v>
      </c>
      <c r="K62" s="10">
        <v>0</v>
      </c>
      <c r="L62" s="10">
        <v>1128126</v>
      </c>
      <c r="M62" s="10">
        <v>415440.5</v>
      </c>
      <c r="N62" s="10">
        <v>187308.3</v>
      </c>
      <c r="O62" s="10">
        <v>118990.2</v>
      </c>
      <c r="P62" s="10">
        <v>406386.9</v>
      </c>
      <c r="Q62" s="10">
        <v>-20640</v>
      </c>
      <c r="R62" s="10"/>
      <c r="S62" s="10">
        <v>60268</v>
      </c>
      <c r="T62" s="10">
        <v>101845.1</v>
      </c>
      <c r="U62" s="10">
        <v>2341763</v>
      </c>
      <c r="V62" s="10">
        <v>2225313</v>
      </c>
      <c r="W62" s="11">
        <v>4.5891099999999998</v>
      </c>
      <c r="Y62" s="12"/>
      <c r="Z62" s="12"/>
      <c r="AA62" s="12"/>
      <c r="AB62" s="12"/>
      <c r="AC62" s="12"/>
    </row>
    <row r="63" spans="1:29" x14ac:dyDescent="0.25">
      <c r="A63" s="1">
        <f t="shared" si="0"/>
        <v>2066</v>
      </c>
      <c r="B63">
        <v>60633</v>
      </c>
      <c r="C63" s="10">
        <v>4834115.4300791947</v>
      </c>
      <c r="D63" s="10">
        <v>1541149.9277660423</v>
      </c>
      <c r="E63" s="10">
        <v>19420054</v>
      </c>
      <c r="F63" s="10">
        <v>100.51212947850361</v>
      </c>
      <c r="G63" s="10">
        <v>8560.2173541369302</v>
      </c>
      <c r="H63" s="10">
        <v>1147957</v>
      </c>
      <c r="I63" s="10">
        <v>1007055</v>
      </c>
      <c r="J63" s="10">
        <v>140901.70000000001</v>
      </c>
      <c r="K63" s="10">
        <v>0</v>
      </c>
      <c r="L63" s="10">
        <v>1170822</v>
      </c>
      <c r="M63" s="10">
        <v>432043.1</v>
      </c>
      <c r="N63" s="10">
        <v>194115.5</v>
      </c>
      <c r="O63" s="10">
        <v>123353.5</v>
      </c>
      <c r="P63" s="10">
        <v>421310.1</v>
      </c>
      <c r="Q63" s="10">
        <v>-22865</v>
      </c>
      <c r="R63" s="10"/>
      <c r="S63" s="10">
        <v>60633</v>
      </c>
      <c r="T63" s="10">
        <v>107466.3</v>
      </c>
      <c r="U63" s="10">
        <v>2472094</v>
      </c>
      <c r="V63" s="10">
        <v>2355644</v>
      </c>
      <c r="W63" s="11">
        <v>4.5891200000000003</v>
      </c>
      <c r="Y63" s="12"/>
      <c r="Z63" s="12"/>
      <c r="AA63" s="12"/>
      <c r="AB63" s="12"/>
      <c r="AC63" s="12"/>
    </row>
    <row r="64" spans="1:29" x14ac:dyDescent="0.25">
      <c r="A64" s="1">
        <f t="shared" si="0"/>
        <v>2067</v>
      </c>
      <c r="B64">
        <v>60998</v>
      </c>
      <c r="C64" s="10">
        <v>5012398.4423471373</v>
      </c>
      <c r="D64" s="10">
        <v>1566654.6086270243</v>
      </c>
      <c r="E64" s="10">
        <v>19527159</v>
      </c>
      <c r="F64" s="10">
        <v>101.67209611004914</v>
      </c>
      <c r="G64" s="10">
        <v>8603.2263250836313</v>
      </c>
      <c r="H64" s="10">
        <v>1190082</v>
      </c>
      <c r="I64" s="10">
        <v>1044195</v>
      </c>
      <c r="J64" s="10">
        <v>145886.70000000001</v>
      </c>
      <c r="K64" s="10">
        <v>0</v>
      </c>
      <c r="L64" s="10">
        <v>1215204</v>
      </c>
      <c r="M64" s="10">
        <v>449321.2</v>
      </c>
      <c r="N64" s="10">
        <v>201119.8</v>
      </c>
      <c r="O64" s="10">
        <v>127914.4</v>
      </c>
      <c r="P64" s="10">
        <v>436848.1</v>
      </c>
      <c r="Q64" s="10">
        <v>-25122</v>
      </c>
      <c r="R64" s="10"/>
      <c r="S64" s="10">
        <v>60998</v>
      </c>
      <c r="T64" s="10">
        <v>113447.6</v>
      </c>
      <c r="U64" s="10">
        <v>2610664</v>
      </c>
      <c r="V64" s="10">
        <v>2494214</v>
      </c>
      <c r="W64" s="11">
        <v>4.5891299999999999</v>
      </c>
      <c r="Y64" s="12"/>
      <c r="Z64" s="12"/>
      <c r="AA64" s="12"/>
      <c r="AB64" s="12"/>
      <c r="AC64" s="12"/>
    </row>
    <row r="65" spans="1:29" x14ac:dyDescent="0.25">
      <c r="A65" s="1">
        <f t="shared" si="0"/>
        <v>2068</v>
      </c>
      <c r="B65">
        <v>61363</v>
      </c>
      <c r="C65" s="10">
        <v>5197525.9700588798</v>
      </c>
      <c r="D65" s="10">
        <v>1592664.5071708004</v>
      </c>
      <c r="E65" s="10">
        <v>19634716</v>
      </c>
      <c r="F65" s="10">
        <v>102.84526653176653</v>
      </c>
      <c r="G65" s="10">
        <v>8647.0829777469098</v>
      </c>
      <c r="H65" s="10">
        <v>1233819</v>
      </c>
      <c r="I65" s="10">
        <v>1082762</v>
      </c>
      <c r="J65" s="10">
        <v>151057.79999999999</v>
      </c>
      <c r="K65" s="10">
        <v>0</v>
      </c>
      <c r="L65" s="10">
        <v>1261343</v>
      </c>
      <c r="M65" s="10">
        <v>467396</v>
      </c>
      <c r="N65" s="10">
        <v>208305.4</v>
      </c>
      <c r="O65" s="10">
        <v>132658.70000000001</v>
      </c>
      <c r="P65" s="10">
        <v>452982.6</v>
      </c>
      <c r="Q65" s="10">
        <v>-27524</v>
      </c>
      <c r="R65" s="10"/>
      <c r="S65" s="10">
        <v>61363</v>
      </c>
      <c r="T65" s="10">
        <v>119806.9</v>
      </c>
      <c r="U65" s="10">
        <v>2757995</v>
      </c>
      <c r="V65" s="10">
        <v>2641545</v>
      </c>
      <c r="W65" s="11">
        <v>4.5891399999999996</v>
      </c>
      <c r="Y65" s="12"/>
      <c r="Z65" s="12"/>
      <c r="AA65" s="12"/>
      <c r="AB65" s="12"/>
      <c r="AC65" s="12"/>
    </row>
    <row r="66" spans="1:29" x14ac:dyDescent="0.25">
      <c r="A66" s="1">
        <f t="shared" si="0"/>
        <v>2069</v>
      </c>
      <c r="B66">
        <v>61729</v>
      </c>
      <c r="C66" s="10">
        <v>5389695.054666861</v>
      </c>
      <c r="D66" s="10">
        <v>1619166.7125909657</v>
      </c>
      <c r="E66" s="10">
        <v>19742565</v>
      </c>
      <c r="F66" s="10">
        <v>104.03181644292246</v>
      </c>
      <c r="G66" s="10">
        <v>8691.565276700394</v>
      </c>
      <c r="H66" s="10">
        <v>1279212</v>
      </c>
      <c r="I66" s="10">
        <v>1122795</v>
      </c>
      <c r="J66" s="10">
        <v>156417.70000000001</v>
      </c>
      <c r="K66" s="10">
        <v>0</v>
      </c>
      <c r="L66" s="10">
        <v>1309295</v>
      </c>
      <c r="M66" s="10">
        <v>486324</v>
      </c>
      <c r="N66" s="10">
        <v>215676.9</v>
      </c>
      <c r="O66" s="10">
        <v>137563.1</v>
      </c>
      <c r="P66" s="10">
        <v>469730.8</v>
      </c>
      <c r="Q66" s="10">
        <v>-30083</v>
      </c>
      <c r="R66" s="10"/>
      <c r="S66" s="10">
        <v>61729</v>
      </c>
      <c r="T66" s="10">
        <v>126568.3</v>
      </c>
      <c r="U66" s="10">
        <v>2914646</v>
      </c>
      <c r="V66" s="10">
        <v>2798196</v>
      </c>
      <c r="W66" s="11">
        <v>4.5891399999999996</v>
      </c>
      <c r="Y66" s="12"/>
      <c r="Z66" s="12"/>
      <c r="AA66" s="12"/>
      <c r="AB66" s="12"/>
      <c r="AC66" s="12"/>
    </row>
    <row r="67" spans="1:29" x14ac:dyDescent="0.25">
      <c r="A67" s="1">
        <f t="shared" si="0"/>
        <v>2070</v>
      </c>
      <c r="B67">
        <v>62094</v>
      </c>
      <c r="C67" s="10">
        <v>5589255.8619357431</v>
      </c>
      <c r="D67" s="10">
        <v>1646194.9284376081</v>
      </c>
      <c r="E67" s="10">
        <v>19850593</v>
      </c>
      <c r="F67" s="10">
        <v>105.23223544573301</v>
      </c>
      <c r="G67" s="10">
        <v>8736.6105355604232</v>
      </c>
      <c r="H67" s="10">
        <v>1326339</v>
      </c>
      <c r="I67" s="10">
        <v>1164368</v>
      </c>
      <c r="J67" s="10">
        <v>161971.70000000001</v>
      </c>
      <c r="K67" s="10">
        <v>0</v>
      </c>
      <c r="L67" s="10">
        <v>1359256</v>
      </c>
      <c r="M67" s="10">
        <v>506219.2</v>
      </c>
      <c r="N67" s="10">
        <v>223248</v>
      </c>
      <c r="O67" s="10">
        <v>142666</v>
      </c>
      <c r="P67" s="10">
        <v>487123.20000000001</v>
      </c>
      <c r="Q67" s="10">
        <v>-32917</v>
      </c>
      <c r="R67" s="10"/>
      <c r="S67" s="10">
        <v>62094</v>
      </c>
      <c r="T67" s="10">
        <v>133757.4</v>
      </c>
      <c r="U67" s="10">
        <v>3081321</v>
      </c>
      <c r="V67" s="10">
        <v>2964871</v>
      </c>
      <c r="W67" s="11">
        <v>4.5891500000000001</v>
      </c>
      <c r="Y67" s="12"/>
      <c r="Z67" s="12"/>
      <c r="AA67" s="12"/>
      <c r="AB67" s="12"/>
      <c r="AC67" s="12"/>
    </row>
    <row r="68" spans="1:29" x14ac:dyDescent="0.25">
      <c r="A68" s="1">
        <f t="shared" si="0"/>
        <v>2071</v>
      </c>
      <c r="B68">
        <v>62459</v>
      </c>
      <c r="C68" s="10">
        <v>5796537.3872940997</v>
      </c>
      <c r="D68" s="10">
        <v>1673769.7746413876</v>
      </c>
      <c r="E68" s="10">
        <v>19958677</v>
      </c>
      <c r="F68" s="10">
        <v>106.44588932205833</v>
      </c>
      <c r="G68" s="10">
        <v>8782.4445765252713</v>
      </c>
      <c r="H68" s="10">
        <v>1375277</v>
      </c>
      <c r="I68" s="10">
        <v>1207549</v>
      </c>
      <c r="J68" s="10">
        <v>167727.4</v>
      </c>
      <c r="K68" s="10">
        <v>0</v>
      </c>
      <c r="L68" s="10">
        <v>1411051</v>
      </c>
      <c r="M68" s="10">
        <v>526875.6</v>
      </c>
      <c r="N68" s="10">
        <v>231034.8</v>
      </c>
      <c r="O68" s="10">
        <v>147951.70000000001</v>
      </c>
      <c r="P68" s="10">
        <v>505188.5</v>
      </c>
      <c r="Q68" s="10">
        <v>-35774</v>
      </c>
      <c r="R68" s="10"/>
      <c r="S68" s="10">
        <v>62459</v>
      </c>
      <c r="T68" s="10">
        <v>141406.39999999999</v>
      </c>
      <c r="U68" s="10">
        <v>3258501</v>
      </c>
      <c r="V68" s="10">
        <v>3142051</v>
      </c>
      <c r="W68" s="11">
        <v>4.5891500000000001</v>
      </c>
      <c r="Y68" s="12"/>
      <c r="Z68" s="12"/>
      <c r="AA68" s="12"/>
      <c r="AB68" s="12"/>
      <c r="AC68" s="12"/>
    </row>
    <row r="69" spans="1:29" x14ac:dyDescent="0.25">
      <c r="A69" s="1">
        <f t="shared" si="0"/>
        <v>2072</v>
      </c>
      <c r="B69">
        <v>62824</v>
      </c>
      <c r="C69" s="10">
        <v>6011178.6605831375</v>
      </c>
      <c r="D69" s="10">
        <v>1701713.7067586577</v>
      </c>
      <c r="E69" s="10">
        <v>20066746</v>
      </c>
      <c r="F69" s="10">
        <v>107.67262693197701</v>
      </c>
      <c r="G69" s="10">
        <v>8828.2128456743576</v>
      </c>
      <c r="H69" s="10">
        <v>1425947</v>
      </c>
      <c r="I69" s="10">
        <v>1252264</v>
      </c>
      <c r="J69" s="10">
        <v>173683.7</v>
      </c>
      <c r="K69" s="10">
        <v>0</v>
      </c>
      <c r="L69" s="10">
        <v>1464465</v>
      </c>
      <c r="M69" s="10">
        <v>548147.4</v>
      </c>
      <c r="N69" s="10">
        <v>239030.2</v>
      </c>
      <c r="O69" s="10">
        <v>153391.6</v>
      </c>
      <c r="P69" s="10">
        <v>523895.3</v>
      </c>
      <c r="Q69" s="10">
        <v>-38518</v>
      </c>
      <c r="R69" s="10"/>
      <c r="S69" s="10">
        <v>62824</v>
      </c>
      <c r="T69" s="10">
        <v>149537.60000000001</v>
      </c>
      <c r="U69" s="10">
        <v>3446557</v>
      </c>
      <c r="V69" s="10">
        <v>3330107</v>
      </c>
      <c r="W69" s="11">
        <v>4.5891500000000001</v>
      </c>
      <c r="Y69" s="12"/>
      <c r="Z69" s="12"/>
      <c r="AA69" s="12"/>
      <c r="AB69" s="12"/>
      <c r="AC69" s="12"/>
    </row>
    <row r="70" spans="1:29" x14ac:dyDescent="0.25">
      <c r="A70" s="1">
        <f t="shared" ref="A70:A97" si="1">YEAR(B70)</f>
        <v>2073</v>
      </c>
      <c r="B70">
        <v>63190</v>
      </c>
      <c r="C70" s="10">
        <v>6233110.0561520811</v>
      </c>
      <c r="D70" s="10">
        <v>1729942.1632072153</v>
      </c>
      <c r="E70" s="10">
        <v>20174764</v>
      </c>
      <c r="F70" s="10">
        <v>108.91286891674396</v>
      </c>
      <c r="G70" s="10">
        <v>8873.3289798590467</v>
      </c>
      <c r="H70" s="10">
        <v>1478335</v>
      </c>
      <c r="I70" s="10">
        <v>1298497</v>
      </c>
      <c r="J70" s="10">
        <v>179838.1</v>
      </c>
      <c r="K70" s="10">
        <v>0</v>
      </c>
      <c r="L70" s="10">
        <v>1519577</v>
      </c>
      <c r="M70" s="10">
        <v>570111.80000000005</v>
      </c>
      <c r="N70" s="10">
        <v>247241.9</v>
      </c>
      <c r="O70" s="10">
        <v>158986</v>
      </c>
      <c r="P70" s="10">
        <v>543237.4</v>
      </c>
      <c r="Q70" s="10">
        <v>-41242</v>
      </c>
      <c r="R70" s="10"/>
      <c r="S70" s="10">
        <v>63190</v>
      </c>
      <c r="T70" s="10">
        <v>158167.79999999999</v>
      </c>
      <c r="U70" s="10">
        <v>3645967</v>
      </c>
      <c r="V70" s="10">
        <v>3529517</v>
      </c>
      <c r="W70" s="11">
        <v>4.5891599999999997</v>
      </c>
      <c r="Y70" s="12"/>
      <c r="Z70" s="12"/>
      <c r="AA70" s="12"/>
      <c r="AB70" s="12"/>
      <c r="AC70" s="12"/>
    </row>
    <row r="71" spans="1:29" x14ac:dyDescent="0.25">
      <c r="A71" s="1">
        <f t="shared" si="1"/>
        <v>2074</v>
      </c>
      <c r="B71">
        <v>63555</v>
      </c>
      <c r="C71" s="10">
        <v>6462949.1218361426</v>
      </c>
      <c r="D71" s="10">
        <v>1758560.7988425624</v>
      </c>
      <c r="E71" s="10">
        <v>20282695</v>
      </c>
      <c r="F71" s="10">
        <v>110.16728882350928</v>
      </c>
      <c r="G71" s="10">
        <v>8918.1312737161225</v>
      </c>
      <c r="H71" s="10">
        <v>1532574</v>
      </c>
      <c r="I71" s="10">
        <v>1346378</v>
      </c>
      <c r="J71" s="10">
        <v>186196.3</v>
      </c>
      <c r="K71" s="10">
        <v>0</v>
      </c>
      <c r="L71" s="10">
        <v>1576705</v>
      </c>
      <c r="M71" s="10">
        <v>592940</v>
      </c>
      <c r="N71" s="10">
        <v>255708.4</v>
      </c>
      <c r="O71" s="10">
        <v>164788.1</v>
      </c>
      <c r="P71" s="10">
        <v>563268.69999999995</v>
      </c>
      <c r="Q71" s="10">
        <v>-44131</v>
      </c>
      <c r="R71" s="10"/>
      <c r="S71" s="10">
        <v>63555</v>
      </c>
      <c r="T71" s="10">
        <v>167319.1</v>
      </c>
      <c r="U71" s="10">
        <v>3857417</v>
      </c>
      <c r="V71" s="10">
        <v>3740967</v>
      </c>
      <c r="W71" s="11">
        <v>4.5891599999999997</v>
      </c>
      <c r="Y71" s="12"/>
      <c r="Z71" s="12"/>
      <c r="AA71" s="12"/>
      <c r="AB71" s="12"/>
      <c r="AC71" s="12"/>
    </row>
    <row r="72" spans="1:29" x14ac:dyDescent="0.25">
      <c r="A72" s="1">
        <f t="shared" si="1"/>
        <v>2075</v>
      </c>
      <c r="B72">
        <v>63920</v>
      </c>
      <c r="C72" s="10">
        <v>6701222.4535149029</v>
      </c>
      <c r="D72" s="10">
        <v>1787641.7940459249</v>
      </c>
      <c r="E72" s="10">
        <v>20390548</v>
      </c>
      <c r="F72" s="10">
        <v>111.43609829486888</v>
      </c>
      <c r="G72" s="10">
        <v>8963.0013662506444</v>
      </c>
      <c r="H72" s="10">
        <v>1588785</v>
      </c>
      <c r="I72" s="10">
        <v>1396015</v>
      </c>
      <c r="J72" s="10">
        <v>192769.7</v>
      </c>
      <c r="K72" s="10">
        <v>0</v>
      </c>
      <c r="L72" s="10">
        <v>1636078</v>
      </c>
      <c r="M72" s="10">
        <v>616770.1</v>
      </c>
      <c r="N72" s="10">
        <v>264466</v>
      </c>
      <c r="O72" s="10">
        <v>170806.7</v>
      </c>
      <c r="P72" s="10">
        <v>584035</v>
      </c>
      <c r="Q72" s="10">
        <v>-47293</v>
      </c>
      <c r="R72" s="10"/>
      <c r="S72" s="10">
        <v>63920</v>
      </c>
      <c r="T72" s="10">
        <v>177023</v>
      </c>
      <c r="U72" s="10">
        <v>4081733</v>
      </c>
      <c r="V72" s="10">
        <v>3965283</v>
      </c>
      <c r="W72" s="11">
        <v>4.5891599999999997</v>
      </c>
      <c r="Y72" s="12"/>
      <c r="Z72" s="12"/>
      <c r="AA72" s="12"/>
      <c r="AB72" s="12"/>
      <c r="AC72" s="12"/>
    </row>
    <row r="73" spans="1:29" x14ac:dyDescent="0.25">
      <c r="A73" s="1">
        <f t="shared" si="1"/>
        <v>2076</v>
      </c>
      <c r="B73">
        <v>64285</v>
      </c>
      <c r="C73" s="10">
        <v>6948168.3345783837</v>
      </c>
      <c r="D73" s="10">
        <v>1817174.3797773707</v>
      </c>
      <c r="E73" s="10">
        <v>20498355</v>
      </c>
      <c r="F73" s="10">
        <v>112.71891939558003</v>
      </c>
      <c r="G73" s="10">
        <v>9007.8171125391764</v>
      </c>
      <c r="H73" s="10">
        <v>1647029</v>
      </c>
      <c r="I73" s="10">
        <v>1447460</v>
      </c>
      <c r="J73" s="10">
        <v>199568.8</v>
      </c>
      <c r="K73" s="10">
        <v>0</v>
      </c>
      <c r="L73" s="10">
        <v>1697455</v>
      </c>
      <c r="M73" s="10">
        <v>641296.5</v>
      </c>
      <c r="N73" s="10">
        <v>273542.09999999998</v>
      </c>
      <c r="O73" s="10">
        <v>177059.20000000001</v>
      </c>
      <c r="P73" s="10">
        <v>605557.19999999995</v>
      </c>
      <c r="Q73" s="10">
        <v>-50426</v>
      </c>
      <c r="R73" s="10"/>
      <c r="S73" s="10">
        <v>64285</v>
      </c>
      <c r="T73" s="10">
        <v>187317.2</v>
      </c>
      <c r="U73" s="10">
        <v>4319476</v>
      </c>
      <c r="V73" s="10">
        <v>4203026</v>
      </c>
      <c r="W73" s="11">
        <v>4.5891599999999997</v>
      </c>
      <c r="Y73" s="12"/>
      <c r="Z73" s="12"/>
      <c r="AA73" s="12"/>
      <c r="AB73" s="12"/>
      <c r="AC73" s="12"/>
    </row>
    <row r="74" spans="1:29" x14ac:dyDescent="0.25">
      <c r="A74" s="1">
        <f t="shared" si="1"/>
        <v>2077</v>
      </c>
      <c r="B74">
        <v>64651</v>
      </c>
      <c r="C74" s="10">
        <v>7203158.1341335708</v>
      </c>
      <c r="D74" s="10">
        <v>1846924.3178271984</v>
      </c>
      <c r="E74" s="10">
        <v>20606152</v>
      </c>
      <c r="F74" s="10">
        <v>114.01577914481149</v>
      </c>
      <c r="G74" s="10">
        <v>9051.5460814999369</v>
      </c>
      <c r="H74" s="10">
        <v>1707169</v>
      </c>
      <c r="I74" s="10">
        <v>1500580</v>
      </c>
      <c r="J74" s="10">
        <v>206589.6</v>
      </c>
      <c r="K74" s="10">
        <v>0</v>
      </c>
      <c r="L74" s="10">
        <v>1760636</v>
      </c>
      <c r="M74" s="10">
        <v>666422.5</v>
      </c>
      <c r="N74" s="10">
        <v>282929.5</v>
      </c>
      <c r="O74" s="10">
        <v>183503</v>
      </c>
      <c r="P74" s="10">
        <v>627780.5</v>
      </c>
      <c r="Q74" s="10">
        <v>-53467</v>
      </c>
      <c r="R74" s="10"/>
      <c r="S74" s="10">
        <v>64651</v>
      </c>
      <c r="T74" s="10">
        <v>198227.7</v>
      </c>
      <c r="U74" s="10">
        <v>4571170</v>
      </c>
      <c r="V74" s="10">
        <v>4454720</v>
      </c>
      <c r="W74" s="11">
        <v>4.5891599999999997</v>
      </c>
      <c r="Y74" s="12"/>
      <c r="Z74" s="12"/>
      <c r="AA74" s="12"/>
      <c r="AB74" s="12"/>
      <c r="AC74" s="12"/>
    </row>
    <row r="75" spans="1:29" x14ac:dyDescent="0.25">
      <c r="A75" s="1">
        <f t="shared" si="1"/>
        <v>2078</v>
      </c>
      <c r="B75">
        <v>65016</v>
      </c>
      <c r="C75" s="10">
        <v>7466714.1863706065</v>
      </c>
      <c r="D75" s="10">
        <v>1876962.2690082276</v>
      </c>
      <c r="E75" s="10">
        <v>20713989</v>
      </c>
      <c r="F75" s="10">
        <v>115.32719904337596</v>
      </c>
      <c r="G75" s="10">
        <v>9094.4479804880993</v>
      </c>
      <c r="H75" s="10">
        <v>1769321</v>
      </c>
      <c r="I75" s="10">
        <v>1555485</v>
      </c>
      <c r="J75" s="10">
        <v>213836.4</v>
      </c>
      <c r="K75" s="10">
        <v>0</v>
      </c>
      <c r="L75" s="10">
        <v>1825816</v>
      </c>
      <c r="M75" s="10">
        <v>692255.4</v>
      </c>
      <c r="N75" s="10">
        <v>292667</v>
      </c>
      <c r="O75" s="10">
        <v>190143</v>
      </c>
      <c r="P75" s="10">
        <v>650750.30000000005</v>
      </c>
      <c r="Q75" s="10">
        <v>-56495</v>
      </c>
      <c r="R75" s="10"/>
      <c r="S75" s="10">
        <v>65016</v>
      </c>
      <c r="T75" s="10">
        <v>209778.4</v>
      </c>
      <c r="U75" s="10">
        <v>4837444</v>
      </c>
      <c r="V75" s="10">
        <v>4720994</v>
      </c>
      <c r="W75" s="11">
        <v>4.5891599999999997</v>
      </c>
      <c r="Y75" s="12"/>
      <c r="Z75" s="12"/>
      <c r="AA75" s="12"/>
      <c r="AB75" s="12"/>
      <c r="AC75" s="12"/>
    </row>
    <row r="76" spans="1:29" x14ac:dyDescent="0.25">
      <c r="A76" s="1">
        <f t="shared" si="1"/>
        <v>2079</v>
      </c>
      <c r="B76">
        <v>65381</v>
      </c>
      <c r="C76" s="10">
        <v>7739507.2600277886</v>
      </c>
      <c r="D76" s="10">
        <v>1907388.199312503</v>
      </c>
      <c r="E76" s="10">
        <v>20821938</v>
      </c>
      <c r="F76" s="10">
        <v>116.65380295735741</v>
      </c>
      <c r="G76" s="10">
        <v>9137.0039755031794</v>
      </c>
      <c r="H76" s="10">
        <v>1833632</v>
      </c>
      <c r="I76" s="10">
        <v>1612313</v>
      </c>
      <c r="J76" s="10">
        <v>221318.6</v>
      </c>
      <c r="K76" s="10">
        <v>0</v>
      </c>
      <c r="L76" s="10">
        <v>1893259</v>
      </c>
      <c r="M76" s="10">
        <v>718939.3</v>
      </c>
      <c r="N76" s="10">
        <v>302797.40000000002</v>
      </c>
      <c r="O76" s="10">
        <v>196997</v>
      </c>
      <c r="P76" s="10">
        <v>674525.2</v>
      </c>
      <c r="Q76" s="10">
        <v>-59627</v>
      </c>
      <c r="R76" s="10"/>
      <c r="S76" s="10">
        <v>65381</v>
      </c>
      <c r="T76" s="10">
        <v>221998.1</v>
      </c>
      <c r="U76" s="10">
        <v>5119069</v>
      </c>
      <c r="V76" s="10">
        <v>5002619</v>
      </c>
      <c r="W76" s="11">
        <v>4.5891599999999997</v>
      </c>
      <c r="Y76" s="12"/>
      <c r="Z76" s="12"/>
      <c r="AA76" s="12"/>
      <c r="AB76" s="12"/>
      <c r="AC76" s="12"/>
    </row>
    <row r="77" spans="1:29" x14ac:dyDescent="0.25">
      <c r="A77" s="1">
        <f t="shared" si="1"/>
        <v>2080</v>
      </c>
      <c r="B77">
        <v>65746</v>
      </c>
      <c r="C77" s="10">
        <v>8021775.6351824952</v>
      </c>
      <c r="D77" s="10">
        <v>1938188.4624487094</v>
      </c>
      <c r="E77" s="10">
        <v>20930049</v>
      </c>
      <c r="F77" s="10">
        <v>117.99577980392344</v>
      </c>
      <c r="G77" s="10">
        <v>9179.1714780465281</v>
      </c>
      <c r="H77" s="10">
        <v>1900164</v>
      </c>
      <c r="I77" s="10">
        <v>1671116</v>
      </c>
      <c r="J77" s="10">
        <v>229047.4</v>
      </c>
      <c r="K77" s="10">
        <v>0</v>
      </c>
      <c r="L77" s="10">
        <v>1963118</v>
      </c>
      <c r="M77" s="10">
        <v>746580.7</v>
      </c>
      <c r="N77" s="10">
        <v>313344.7</v>
      </c>
      <c r="O77" s="10">
        <v>204066.6</v>
      </c>
      <c r="P77" s="10">
        <v>699125.8</v>
      </c>
      <c r="Q77" s="10">
        <v>-62954</v>
      </c>
      <c r="R77" s="10"/>
      <c r="S77" s="10">
        <v>65746</v>
      </c>
      <c r="T77" s="10">
        <v>234922.4</v>
      </c>
      <c r="U77" s="10">
        <v>5416945</v>
      </c>
      <c r="V77" s="10">
        <v>5300495</v>
      </c>
      <c r="W77" s="11">
        <v>4.5891599999999997</v>
      </c>
      <c r="Y77" s="12"/>
      <c r="Z77" s="12"/>
      <c r="AA77" s="12"/>
      <c r="AB77" s="12"/>
      <c r="AC77" s="12"/>
    </row>
    <row r="78" spans="1:29" x14ac:dyDescent="0.25">
      <c r="A78" s="1">
        <f t="shared" si="1"/>
        <v>2081</v>
      </c>
      <c r="B78">
        <v>66112</v>
      </c>
      <c r="C78" s="10">
        <v>8314039.3095528083</v>
      </c>
      <c r="D78" s="10">
        <v>1969415.8723975639</v>
      </c>
      <c r="E78" s="10">
        <v>21038434</v>
      </c>
      <c r="F78" s="10">
        <v>119.35323988864657</v>
      </c>
      <c r="G78" s="10">
        <v>9221.2161175403253</v>
      </c>
      <c r="H78" s="10">
        <v>1969039</v>
      </c>
      <c r="I78" s="10">
        <v>1732001</v>
      </c>
      <c r="J78" s="10">
        <v>237038</v>
      </c>
      <c r="K78" s="10">
        <v>0</v>
      </c>
      <c r="L78" s="10">
        <v>2035255</v>
      </c>
      <c r="M78" s="10">
        <v>774941.5</v>
      </c>
      <c r="N78" s="10">
        <v>324340.7</v>
      </c>
      <c r="O78" s="10">
        <v>211375.5</v>
      </c>
      <c r="P78" s="10">
        <v>724597.6</v>
      </c>
      <c r="Q78" s="10">
        <v>-66216</v>
      </c>
      <c r="R78" s="10"/>
      <c r="S78" s="10">
        <v>66112</v>
      </c>
      <c r="T78" s="10">
        <v>248592.4</v>
      </c>
      <c r="U78" s="10">
        <v>5731754</v>
      </c>
      <c r="V78" s="10">
        <v>5615304</v>
      </c>
      <c r="W78" s="11">
        <v>4.5891599999999997</v>
      </c>
      <c r="Y78" s="12"/>
      <c r="Z78" s="12"/>
      <c r="AA78" s="12"/>
      <c r="AB78" s="12"/>
      <c r="AC78" s="12"/>
    </row>
    <row r="79" spans="1:29" x14ac:dyDescent="0.25">
      <c r="A79" s="1">
        <f t="shared" si="1"/>
        <v>2082</v>
      </c>
      <c r="B79">
        <v>66477</v>
      </c>
      <c r="C79" s="10">
        <v>8615961.3920027614</v>
      </c>
      <c r="D79" s="10">
        <v>2000916.6669155855</v>
      </c>
      <c r="E79" s="10">
        <v>21147180</v>
      </c>
      <c r="F79" s="10">
        <v>120.72552301704486</v>
      </c>
      <c r="G79" s="10">
        <v>9262.5566240434637</v>
      </c>
      <c r="H79" s="10">
        <v>2040189</v>
      </c>
      <c r="I79" s="10">
        <v>1794899</v>
      </c>
      <c r="J79" s="10">
        <v>245290.4</v>
      </c>
      <c r="K79" s="10">
        <v>0</v>
      </c>
      <c r="L79" s="10">
        <v>2109555</v>
      </c>
      <c r="M79" s="10">
        <v>803990.9</v>
      </c>
      <c r="N79" s="10">
        <v>335781.7</v>
      </c>
      <c r="O79" s="10">
        <v>218870.7</v>
      </c>
      <c r="P79" s="10">
        <v>750911.2</v>
      </c>
      <c r="Q79" s="10">
        <v>-69366</v>
      </c>
      <c r="R79" s="10"/>
      <c r="S79" s="10">
        <v>66477</v>
      </c>
      <c r="T79" s="10">
        <v>263039.5</v>
      </c>
      <c r="U79" s="10">
        <v>6064159</v>
      </c>
      <c r="V79" s="10">
        <v>5947709</v>
      </c>
      <c r="W79" s="11">
        <v>4.5891599999999997</v>
      </c>
      <c r="Y79" s="12"/>
      <c r="Z79" s="12"/>
      <c r="AA79" s="12"/>
      <c r="AB79" s="12"/>
      <c r="AC79" s="12"/>
    </row>
    <row r="80" spans="1:29" x14ac:dyDescent="0.25">
      <c r="A80" s="1">
        <f t="shared" si="1"/>
        <v>2083</v>
      </c>
      <c r="B80">
        <v>66842</v>
      </c>
      <c r="C80" s="10">
        <v>8928212.999015715</v>
      </c>
      <c r="D80" s="10">
        <v>2032776.7903137091</v>
      </c>
      <c r="E80" s="10">
        <v>21256405</v>
      </c>
      <c r="F80" s="10">
        <v>122.11338590397396</v>
      </c>
      <c r="G80" s="10">
        <v>9303.4279673879646</v>
      </c>
      <c r="H80" s="10">
        <v>2113763</v>
      </c>
      <c r="I80" s="10">
        <v>1859948</v>
      </c>
      <c r="J80" s="10">
        <v>253815.7</v>
      </c>
      <c r="K80" s="10">
        <v>0</v>
      </c>
      <c r="L80" s="10">
        <v>2186320</v>
      </c>
      <c r="M80" s="10">
        <v>833907.4</v>
      </c>
      <c r="N80" s="10">
        <v>347697.5</v>
      </c>
      <c r="O80" s="10">
        <v>226590.2</v>
      </c>
      <c r="P80" s="10">
        <v>778125</v>
      </c>
      <c r="Q80" s="10">
        <v>-72557</v>
      </c>
      <c r="R80" s="10"/>
      <c r="S80" s="10">
        <v>66842</v>
      </c>
      <c r="T80" s="10">
        <v>278294.2</v>
      </c>
      <c r="U80" s="10">
        <v>6415011</v>
      </c>
      <c r="V80" s="10">
        <v>6298561</v>
      </c>
      <c r="W80" s="11">
        <v>4.5891599999999997</v>
      </c>
      <c r="Y80" s="12"/>
      <c r="Z80" s="12"/>
      <c r="AA80" s="12"/>
      <c r="AB80" s="12"/>
      <c r="AC80" s="12"/>
    </row>
    <row r="81" spans="1:29" x14ac:dyDescent="0.25">
      <c r="A81" s="1">
        <f t="shared" si="1"/>
        <v>2084</v>
      </c>
      <c r="B81">
        <v>67207</v>
      </c>
      <c r="C81" s="10">
        <v>9251256.846175747</v>
      </c>
      <c r="D81" s="10">
        <v>2065026.049076648</v>
      </c>
      <c r="E81" s="10">
        <v>21366260</v>
      </c>
      <c r="F81" s="10">
        <v>123.51752767496478</v>
      </c>
      <c r="G81" s="10">
        <v>9343.9391913121926</v>
      </c>
      <c r="H81" s="10">
        <v>2189868</v>
      </c>
      <c r="I81" s="10">
        <v>1927245</v>
      </c>
      <c r="J81" s="10">
        <v>262623.2</v>
      </c>
      <c r="K81" s="10">
        <v>0</v>
      </c>
      <c r="L81" s="10">
        <v>2265686</v>
      </c>
      <c r="M81" s="10">
        <v>864754.1</v>
      </c>
      <c r="N81" s="10">
        <v>360108.1</v>
      </c>
      <c r="O81" s="10">
        <v>234544.3</v>
      </c>
      <c r="P81" s="10">
        <v>806279.4</v>
      </c>
      <c r="Q81" s="10">
        <v>-75818</v>
      </c>
      <c r="R81" s="10"/>
      <c r="S81" s="10">
        <v>67207</v>
      </c>
      <c r="T81" s="10">
        <v>294395.3</v>
      </c>
      <c r="U81" s="10">
        <v>6785224</v>
      </c>
      <c r="V81" s="10">
        <v>6668774</v>
      </c>
      <c r="W81" s="11">
        <v>4.5891599999999997</v>
      </c>
      <c r="Y81" s="12"/>
      <c r="Z81" s="12"/>
      <c r="AA81" s="12"/>
      <c r="AB81" s="12"/>
      <c r="AC81" s="12"/>
    </row>
    <row r="82" spans="1:29" x14ac:dyDescent="0.25">
      <c r="A82" s="1">
        <f t="shared" si="1"/>
        <v>2085</v>
      </c>
      <c r="B82">
        <v>67573</v>
      </c>
      <c r="C82" s="10">
        <v>9585622.5532399714</v>
      </c>
      <c r="D82" s="10">
        <v>2097707.8325850875</v>
      </c>
      <c r="E82" s="10">
        <v>21476866</v>
      </c>
      <c r="F82" s="10">
        <v>124.93809953392208</v>
      </c>
      <c r="G82" s="10">
        <v>9384.2955103645236</v>
      </c>
      <c r="H82" s="10">
        <v>2268629</v>
      </c>
      <c r="I82" s="10">
        <v>1996901</v>
      </c>
      <c r="J82" s="10">
        <v>271728.59999999998</v>
      </c>
      <c r="K82" s="10">
        <v>0</v>
      </c>
      <c r="L82" s="10">
        <v>2347894</v>
      </c>
      <c r="M82" s="10">
        <v>896696.6</v>
      </c>
      <c r="N82" s="10">
        <v>373030.9</v>
      </c>
      <c r="O82" s="10">
        <v>242745.5</v>
      </c>
      <c r="P82" s="10">
        <v>835420.6</v>
      </c>
      <c r="Q82" s="10">
        <v>-79265</v>
      </c>
      <c r="R82" s="10"/>
      <c r="S82" s="10">
        <v>67573</v>
      </c>
      <c r="T82" s="10">
        <v>311385</v>
      </c>
      <c r="U82" s="10">
        <v>7175874</v>
      </c>
      <c r="V82" s="10">
        <v>7059424</v>
      </c>
      <c r="W82" s="11">
        <v>4.5891599999999997</v>
      </c>
      <c r="Y82" s="12"/>
      <c r="Z82" s="12"/>
      <c r="AA82" s="12"/>
      <c r="AB82" s="12"/>
      <c r="AC82" s="12"/>
    </row>
    <row r="83" spans="1:29" x14ac:dyDescent="0.25">
      <c r="A83" s="1">
        <f t="shared" si="1"/>
        <v>2086</v>
      </c>
      <c r="B83">
        <v>67938</v>
      </c>
      <c r="C83" s="10">
        <v>9931829.0656836107</v>
      </c>
      <c r="D83" s="10">
        <v>2130854.2492879792</v>
      </c>
      <c r="E83" s="10">
        <v>21588373</v>
      </c>
      <c r="F83" s="10">
        <v>126.37511327978703</v>
      </c>
      <c r="G83" s="10">
        <v>9424.6358073192023</v>
      </c>
      <c r="H83" s="10">
        <v>2350170</v>
      </c>
      <c r="I83" s="10">
        <v>2069023</v>
      </c>
      <c r="J83" s="10">
        <v>281146.59999999998</v>
      </c>
      <c r="K83" s="10">
        <v>0</v>
      </c>
      <c r="L83" s="10">
        <v>2432906</v>
      </c>
      <c r="M83" s="10">
        <v>929626.7</v>
      </c>
      <c r="N83" s="10">
        <v>386480.2</v>
      </c>
      <c r="O83" s="10">
        <v>251205.7</v>
      </c>
      <c r="P83" s="10">
        <v>865593.7</v>
      </c>
      <c r="Q83" s="10">
        <v>-82736</v>
      </c>
      <c r="R83" s="10"/>
      <c r="S83" s="10">
        <v>67938</v>
      </c>
      <c r="T83" s="10">
        <v>329312.59999999998</v>
      </c>
      <c r="U83" s="10">
        <v>7587922</v>
      </c>
      <c r="V83" s="10">
        <v>7471472</v>
      </c>
      <c r="W83" s="11">
        <v>4.5891599999999997</v>
      </c>
      <c r="Y83" s="12"/>
      <c r="Z83" s="12"/>
      <c r="AA83" s="12"/>
      <c r="AB83" s="12"/>
      <c r="AC83" s="12"/>
    </row>
    <row r="84" spans="1:29" x14ac:dyDescent="0.25">
      <c r="A84" s="1">
        <f t="shared" si="1"/>
        <v>2087</v>
      </c>
      <c r="B84">
        <v>68303</v>
      </c>
      <c r="C84" s="10">
        <v>10289961.198590752</v>
      </c>
      <c r="D84" s="10">
        <v>2164402.3583248113</v>
      </c>
      <c r="E84" s="10">
        <v>21700934</v>
      </c>
      <c r="F84" s="10">
        <v>127.82853459548748</v>
      </c>
      <c r="G84" s="10">
        <v>9464.6068767894176</v>
      </c>
      <c r="H84" s="10">
        <v>2434515</v>
      </c>
      <c r="I84" s="10">
        <v>2143630</v>
      </c>
      <c r="J84" s="10">
        <v>290884.2</v>
      </c>
      <c r="K84" s="10">
        <v>0</v>
      </c>
      <c r="L84" s="10">
        <v>2520929</v>
      </c>
      <c r="M84" s="10">
        <v>963746.5</v>
      </c>
      <c r="N84" s="10">
        <v>400449.4</v>
      </c>
      <c r="O84" s="10">
        <v>259926.5</v>
      </c>
      <c r="P84" s="10">
        <v>896806.2</v>
      </c>
      <c r="Q84" s="10">
        <v>-86414</v>
      </c>
      <c r="R84" s="10"/>
      <c r="S84" s="10">
        <v>68303</v>
      </c>
      <c r="T84" s="10">
        <v>348222.2</v>
      </c>
      <c r="U84" s="10">
        <v>8022559</v>
      </c>
      <c r="V84" s="10">
        <v>7906109</v>
      </c>
      <c r="W84" s="11">
        <v>4.5891599999999997</v>
      </c>
      <c r="Y84" s="12"/>
      <c r="Z84" s="12"/>
      <c r="AA84" s="12"/>
      <c r="AB84" s="12"/>
      <c r="AC84" s="12"/>
    </row>
    <row r="85" spans="1:29" x14ac:dyDescent="0.25">
      <c r="A85" s="1">
        <f t="shared" si="1"/>
        <v>2088</v>
      </c>
      <c r="B85">
        <v>68668</v>
      </c>
      <c r="C85" s="10">
        <v>10660973.526906412</v>
      </c>
      <c r="D85" s="10">
        <v>2198472.7802638942</v>
      </c>
      <c r="E85" s="10">
        <v>21814667</v>
      </c>
      <c r="F85" s="10">
        <v>129.29887852782502</v>
      </c>
      <c r="G85" s="10">
        <v>9504.7248447068432</v>
      </c>
      <c r="H85" s="10">
        <v>2521879</v>
      </c>
      <c r="I85" s="10">
        <v>2220921</v>
      </c>
      <c r="J85" s="10">
        <v>300958.90000000002</v>
      </c>
      <c r="K85" s="10">
        <v>0</v>
      </c>
      <c r="L85" s="10">
        <v>2612303</v>
      </c>
      <c r="M85" s="10">
        <v>999250</v>
      </c>
      <c r="N85" s="10">
        <v>414962.9</v>
      </c>
      <c r="O85" s="10">
        <v>268948.40000000002</v>
      </c>
      <c r="P85" s="10">
        <v>929141.2</v>
      </c>
      <c r="Q85" s="10">
        <v>-90424</v>
      </c>
      <c r="R85" s="10"/>
      <c r="S85" s="10">
        <v>68668</v>
      </c>
      <c r="T85" s="10">
        <v>368168.4</v>
      </c>
      <c r="U85" s="10">
        <v>8481151</v>
      </c>
      <c r="V85" s="10">
        <v>8364701</v>
      </c>
      <c r="W85" s="11">
        <v>4.5891599999999997</v>
      </c>
      <c r="Y85" s="12"/>
      <c r="Z85" s="12"/>
      <c r="AA85" s="12"/>
      <c r="AB85" s="12"/>
      <c r="AC85" s="12"/>
    </row>
    <row r="86" spans="1:29" x14ac:dyDescent="0.25">
      <c r="A86" s="1">
        <f t="shared" si="1"/>
        <v>2089</v>
      </c>
      <c r="B86">
        <v>69034</v>
      </c>
      <c r="C86" s="10">
        <v>11045518.389661064</v>
      </c>
      <c r="D86" s="10">
        <v>2233109.6600701259</v>
      </c>
      <c r="E86" s="10">
        <v>21929681</v>
      </c>
      <c r="F86" s="10">
        <v>130.78630090538152</v>
      </c>
      <c r="G86" s="10">
        <v>9545.147141299296</v>
      </c>
      <c r="H86" s="10">
        <v>2612416</v>
      </c>
      <c r="I86" s="10">
        <v>2301030</v>
      </c>
      <c r="J86" s="10">
        <v>311386.5</v>
      </c>
      <c r="K86" s="10">
        <v>0</v>
      </c>
      <c r="L86" s="10">
        <v>2707242</v>
      </c>
      <c r="M86" s="10">
        <v>1036264</v>
      </c>
      <c r="N86" s="10">
        <v>430032</v>
      </c>
      <c r="O86" s="10">
        <v>278290.8</v>
      </c>
      <c r="P86" s="10">
        <v>962655.6</v>
      </c>
      <c r="Q86" s="10">
        <v>-94826</v>
      </c>
      <c r="R86" s="10"/>
      <c r="S86" s="10">
        <v>69034</v>
      </c>
      <c r="T86" s="10">
        <v>389213.9</v>
      </c>
      <c r="U86" s="10">
        <v>8965191</v>
      </c>
      <c r="V86" s="10">
        <v>8848741</v>
      </c>
      <c r="W86" s="11">
        <v>4.5891599999999997</v>
      </c>
      <c r="Y86" s="12"/>
      <c r="Z86" s="12"/>
      <c r="AA86" s="12"/>
      <c r="AB86" s="12"/>
      <c r="AC86" s="12"/>
    </row>
    <row r="87" spans="1:29" x14ac:dyDescent="0.25">
      <c r="A87" s="1">
        <f t="shared" si="1"/>
        <v>2090</v>
      </c>
      <c r="B87">
        <v>69399</v>
      </c>
      <c r="C87" s="10">
        <v>11444199.479069496</v>
      </c>
      <c r="D87" s="10">
        <v>2268346.0527195786</v>
      </c>
      <c r="E87" s="10">
        <v>22046015</v>
      </c>
      <c r="F87" s="10">
        <v>132.29098462232994</v>
      </c>
      <c r="G87" s="10">
        <v>9585.9760442837323</v>
      </c>
      <c r="H87" s="10">
        <v>2706270</v>
      </c>
      <c r="I87" s="10">
        <v>2384084</v>
      </c>
      <c r="J87" s="10">
        <v>322185.90000000002</v>
      </c>
      <c r="K87" s="10">
        <v>0</v>
      </c>
      <c r="L87" s="10">
        <v>2805853</v>
      </c>
      <c r="M87" s="10">
        <v>1074813</v>
      </c>
      <c r="N87" s="10">
        <v>445664.7</v>
      </c>
      <c r="O87" s="10">
        <v>287972.7</v>
      </c>
      <c r="P87" s="10">
        <v>997402.1</v>
      </c>
      <c r="Q87" s="10">
        <v>-99583</v>
      </c>
      <c r="R87" s="10"/>
      <c r="S87" s="10">
        <v>69399</v>
      </c>
      <c r="T87" s="10">
        <v>411427.3</v>
      </c>
      <c r="U87" s="10">
        <v>9476201</v>
      </c>
      <c r="V87" s="10">
        <v>9359751</v>
      </c>
      <c r="W87" s="11">
        <v>4.5891599999999997</v>
      </c>
      <c r="Y87" s="12"/>
      <c r="Z87" s="12"/>
      <c r="AA87" s="12"/>
      <c r="AB87" s="12"/>
      <c r="AC87" s="12"/>
    </row>
    <row r="88" spans="1:29" x14ac:dyDescent="0.25">
      <c r="A88" s="1">
        <f t="shared" si="1"/>
        <v>2091</v>
      </c>
      <c r="B88">
        <v>69764</v>
      </c>
      <c r="C88" s="10">
        <v>11857649.454398448</v>
      </c>
      <c r="D88" s="10">
        <v>2304211.5415449105</v>
      </c>
      <c r="E88" s="10">
        <v>22163683</v>
      </c>
      <c r="F88" s="10">
        <v>133.81329401383661</v>
      </c>
      <c r="G88" s="10">
        <v>9627.283009669718</v>
      </c>
      <c r="H88" s="10">
        <v>2803588</v>
      </c>
      <c r="I88" s="10">
        <v>2470215</v>
      </c>
      <c r="J88" s="10">
        <v>333373.2</v>
      </c>
      <c r="K88" s="10">
        <v>0</v>
      </c>
      <c r="L88" s="10">
        <v>2908305</v>
      </c>
      <c r="M88" s="10">
        <v>1114987</v>
      </c>
      <c r="N88" s="10">
        <v>461867.9</v>
      </c>
      <c r="O88" s="10">
        <v>298014</v>
      </c>
      <c r="P88" s="10">
        <v>1033436</v>
      </c>
      <c r="Q88" s="10">
        <v>-104717</v>
      </c>
      <c r="R88" s="10"/>
      <c r="S88" s="10">
        <v>69764</v>
      </c>
      <c r="T88" s="10">
        <v>434878.4</v>
      </c>
      <c r="U88" s="10">
        <v>10015800</v>
      </c>
      <c r="V88" s="10">
        <v>9899347</v>
      </c>
      <c r="W88" s="11">
        <v>4.5891599999999997</v>
      </c>
      <c r="Y88" s="12"/>
      <c r="Z88" s="12"/>
      <c r="AA88" s="12"/>
      <c r="AB88" s="12"/>
      <c r="AC88" s="12"/>
    </row>
    <row r="89" spans="1:29" x14ac:dyDescent="0.25">
      <c r="A89" s="1">
        <f t="shared" si="1"/>
        <v>2092</v>
      </c>
      <c r="B89">
        <v>70129</v>
      </c>
      <c r="C89" s="10">
        <v>12286509.22249875</v>
      </c>
      <c r="D89" s="10">
        <v>2340734.1216338826</v>
      </c>
      <c r="E89" s="10">
        <v>22282657</v>
      </c>
      <c r="F89" s="10">
        <v>135.35335087948391</v>
      </c>
      <c r="G89" s="10">
        <v>9669.1390942657472</v>
      </c>
      <c r="H89" s="10">
        <v>2904521</v>
      </c>
      <c r="I89" s="10">
        <v>2559556</v>
      </c>
      <c r="J89" s="10">
        <v>344964.7</v>
      </c>
      <c r="K89" s="10">
        <v>0</v>
      </c>
      <c r="L89" s="10">
        <v>3015013</v>
      </c>
      <c r="M89" s="10">
        <v>1157114</v>
      </c>
      <c r="N89" s="10">
        <v>478651.1</v>
      </c>
      <c r="O89" s="10">
        <v>308435.40000000002</v>
      </c>
      <c r="P89" s="10">
        <v>1070812</v>
      </c>
      <c r="Q89" s="10">
        <v>-110492</v>
      </c>
      <c r="R89" s="10"/>
      <c r="S89" s="10">
        <v>70129</v>
      </c>
      <c r="T89" s="10">
        <v>459641.3</v>
      </c>
      <c r="U89" s="10">
        <v>10585930</v>
      </c>
      <c r="V89" s="10">
        <v>10469480</v>
      </c>
      <c r="W89" s="11">
        <v>4.5891599999999997</v>
      </c>
      <c r="Y89" s="12"/>
      <c r="Z89" s="12"/>
      <c r="AA89" s="12"/>
      <c r="AB89" s="12"/>
      <c r="AC89" s="12"/>
    </row>
    <row r="90" spans="1:29" x14ac:dyDescent="0.25">
      <c r="A90" s="1">
        <f t="shared" si="1"/>
        <v>2093</v>
      </c>
      <c r="B90">
        <v>70495</v>
      </c>
      <c r="C90" s="10">
        <v>12731602.25116937</v>
      </c>
      <c r="D90" s="10">
        <v>2377970.0592653737</v>
      </c>
      <c r="E90" s="10">
        <v>22402859</v>
      </c>
      <c r="F90" s="10">
        <v>136.91131264142822</v>
      </c>
      <c r="G90" s="10">
        <v>9711.7440029457157</v>
      </c>
      <c r="H90" s="10">
        <v>3009258</v>
      </c>
      <c r="I90" s="10">
        <v>2652279</v>
      </c>
      <c r="J90" s="10">
        <v>356978.9</v>
      </c>
      <c r="K90" s="10">
        <v>0</v>
      </c>
      <c r="L90" s="10">
        <v>3126157</v>
      </c>
      <c r="M90" s="10">
        <v>1201260</v>
      </c>
      <c r="N90" s="10">
        <v>496030.4</v>
      </c>
      <c r="O90" s="10">
        <v>319262.59999999998</v>
      </c>
      <c r="P90" s="10">
        <v>1109604</v>
      </c>
      <c r="Q90" s="10">
        <v>-116899</v>
      </c>
      <c r="R90" s="10"/>
      <c r="S90" s="10">
        <v>70495</v>
      </c>
      <c r="T90" s="10">
        <v>485805.7</v>
      </c>
      <c r="U90" s="10">
        <v>11188630</v>
      </c>
      <c r="V90" s="10">
        <v>11072180</v>
      </c>
      <c r="W90" s="11">
        <v>4.5891599999999997</v>
      </c>
      <c r="Y90" s="12"/>
      <c r="Z90" s="12"/>
      <c r="AA90" s="12"/>
      <c r="AB90" s="12"/>
      <c r="AC90" s="12"/>
    </row>
    <row r="91" spans="1:29" x14ac:dyDescent="0.25">
      <c r="A91" s="1">
        <f t="shared" si="1"/>
        <v>2094</v>
      </c>
      <c r="B91">
        <v>70860</v>
      </c>
      <c r="C91" s="10">
        <v>13193579.455726961</v>
      </c>
      <c r="D91" s="10">
        <v>2415937.8042460908</v>
      </c>
      <c r="E91" s="10">
        <v>22524153</v>
      </c>
      <c r="F91" s="10">
        <v>138.487249083905</v>
      </c>
      <c r="G91" s="10">
        <v>9755.1278819426807</v>
      </c>
      <c r="H91" s="10">
        <v>3117952</v>
      </c>
      <c r="I91" s="10">
        <v>2748519</v>
      </c>
      <c r="J91" s="10">
        <v>369433.1</v>
      </c>
      <c r="K91" s="10">
        <v>0</v>
      </c>
      <c r="L91" s="10">
        <v>3241751</v>
      </c>
      <c r="M91" s="10">
        <v>1247354</v>
      </c>
      <c r="N91" s="10">
        <v>514013.5</v>
      </c>
      <c r="O91" s="10">
        <v>330516.59999999998</v>
      </c>
      <c r="P91" s="10">
        <v>1149867</v>
      </c>
      <c r="Q91" s="10">
        <v>-123799</v>
      </c>
      <c r="R91" s="10"/>
      <c r="S91" s="10">
        <v>70860</v>
      </c>
      <c r="T91" s="10">
        <v>513464.8</v>
      </c>
      <c r="U91" s="10">
        <v>11825900</v>
      </c>
      <c r="V91" s="10">
        <v>11709450</v>
      </c>
      <c r="W91" s="11">
        <v>4.5891599999999997</v>
      </c>
      <c r="Y91" s="12"/>
      <c r="Z91" s="12"/>
      <c r="AA91" s="12"/>
      <c r="AB91" s="12"/>
      <c r="AC91" s="12"/>
    </row>
    <row r="92" spans="1:29" x14ac:dyDescent="0.25">
      <c r="A92" s="1">
        <f t="shared" si="1"/>
        <v>2095</v>
      </c>
      <c r="B92">
        <v>71225</v>
      </c>
      <c r="C92" s="10">
        <v>13673117.427278213</v>
      </c>
      <c r="D92" s="10">
        <v>2454655.3295967779</v>
      </c>
      <c r="E92" s="10">
        <v>22646382</v>
      </c>
      <c r="F92" s="10">
        <v>140.08135180763355</v>
      </c>
      <c r="G92" s="10">
        <v>9799.2999142362205</v>
      </c>
      <c r="H92" s="10">
        <v>3230763</v>
      </c>
      <c r="I92" s="10">
        <v>2848418</v>
      </c>
      <c r="J92" s="10">
        <v>382344.8</v>
      </c>
      <c r="K92" s="10">
        <v>0</v>
      </c>
      <c r="L92" s="10">
        <v>3361904</v>
      </c>
      <c r="M92" s="10">
        <v>1295411</v>
      </c>
      <c r="N92" s="10">
        <v>532614.1</v>
      </c>
      <c r="O92" s="10">
        <v>342218.7</v>
      </c>
      <c r="P92" s="10">
        <v>1191660</v>
      </c>
      <c r="Q92" s="10">
        <v>-131141</v>
      </c>
      <c r="R92" s="10"/>
      <c r="S92" s="10">
        <v>71225</v>
      </c>
      <c r="T92" s="10">
        <v>542709.9</v>
      </c>
      <c r="U92" s="10">
        <v>12499750</v>
      </c>
      <c r="V92" s="10">
        <v>12383300</v>
      </c>
      <c r="W92" s="11">
        <v>4.5891599999999997</v>
      </c>
      <c r="Y92" s="12"/>
      <c r="Z92" s="12"/>
      <c r="AA92" s="12"/>
      <c r="AB92" s="12"/>
      <c r="AC92" s="12"/>
    </row>
    <row r="93" spans="1:29" x14ac:dyDescent="0.25">
      <c r="A93" s="1">
        <f t="shared" si="1"/>
        <v>2096</v>
      </c>
      <c r="B93">
        <v>71590</v>
      </c>
      <c r="C93" s="10">
        <v>14170901.264336159</v>
      </c>
      <c r="D93" s="10">
        <v>2494137.0255373437</v>
      </c>
      <c r="E93" s="10">
        <v>22769399</v>
      </c>
      <c r="F93" s="10">
        <v>141.69388515374163</v>
      </c>
      <c r="G93" s="10">
        <v>9844.2572905755133</v>
      </c>
      <c r="H93" s="10">
        <v>3347848</v>
      </c>
      <c r="I93" s="10">
        <v>2952117</v>
      </c>
      <c r="J93" s="10">
        <v>395730.8</v>
      </c>
      <c r="K93" s="10">
        <v>0</v>
      </c>
      <c r="L93" s="10">
        <v>3486724</v>
      </c>
      <c r="M93" s="10">
        <v>1345445</v>
      </c>
      <c r="N93" s="10">
        <v>551846</v>
      </c>
      <c r="O93" s="10">
        <v>354388.9</v>
      </c>
      <c r="P93" s="10">
        <v>1235044</v>
      </c>
      <c r="Q93" s="10">
        <v>-138876</v>
      </c>
      <c r="R93" s="10"/>
      <c r="S93" s="10">
        <v>71590</v>
      </c>
      <c r="T93" s="10">
        <v>573634</v>
      </c>
      <c r="U93" s="10">
        <v>13212260</v>
      </c>
      <c r="V93" s="10">
        <v>13095810</v>
      </c>
      <c r="W93" s="11">
        <v>4.5891599999999997</v>
      </c>
      <c r="Y93" s="12"/>
      <c r="Z93" s="12"/>
      <c r="AA93" s="12"/>
      <c r="AB93" s="12"/>
      <c r="AC93" s="12"/>
    </row>
    <row r="94" spans="1:29" x14ac:dyDescent="0.25">
      <c r="A94" s="1">
        <f t="shared" si="1"/>
        <v>2097</v>
      </c>
      <c r="B94">
        <v>71956</v>
      </c>
      <c r="C94" s="10">
        <v>14687576.128660159</v>
      </c>
      <c r="D94" s="10">
        <v>2534385.6661614128</v>
      </c>
      <c r="E94" s="10">
        <v>22893009</v>
      </c>
      <c r="F94" s="10">
        <v>143.324917238631</v>
      </c>
      <c r="G94" s="10">
        <v>9889.9611370776765</v>
      </c>
      <c r="H94" s="10">
        <v>3469360</v>
      </c>
      <c r="I94" s="10">
        <v>3059752</v>
      </c>
      <c r="J94" s="10">
        <v>409607.2</v>
      </c>
      <c r="K94" s="10">
        <v>0</v>
      </c>
      <c r="L94" s="10">
        <v>3616593</v>
      </c>
      <c r="M94" s="10">
        <v>1397751</v>
      </c>
      <c r="N94" s="10">
        <v>571722.80000000005</v>
      </c>
      <c r="O94" s="10">
        <v>367045.1</v>
      </c>
      <c r="P94" s="10">
        <v>1280074</v>
      </c>
      <c r="Q94" s="10">
        <v>-147233</v>
      </c>
      <c r="R94" s="10"/>
      <c r="S94" s="10">
        <v>71956</v>
      </c>
      <c r="T94" s="10">
        <v>606332.30000000005</v>
      </c>
      <c r="U94" s="10">
        <v>13965820</v>
      </c>
      <c r="V94" s="10">
        <v>13849370</v>
      </c>
      <c r="W94" s="11">
        <v>4.5891599999999997</v>
      </c>
      <c r="Y94" s="12"/>
      <c r="Z94" s="12"/>
      <c r="AA94" s="12"/>
      <c r="AB94" s="12"/>
      <c r="AC94" s="12"/>
    </row>
    <row r="95" spans="1:29" x14ac:dyDescent="0.25">
      <c r="A95" s="1">
        <f t="shared" si="1"/>
        <v>2098</v>
      </c>
      <c r="B95">
        <v>72321</v>
      </c>
      <c r="C95" s="10">
        <v>15223814.405933445</v>
      </c>
      <c r="D95" s="10">
        <v>2575407.237104259</v>
      </c>
      <c r="E95" s="10">
        <v>23017067</v>
      </c>
      <c r="F95" s="10">
        <v>144.97471168521142</v>
      </c>
      <c r="G95" s="10">
        <v>9936.3674647461266</v>
      </c>
      <c r="H95" s="10">
        <v>3595453</v>
      </c>
      <c r="I95" s="10">
        <v>3171463</v>
      </c>
      <c r="J95" s="10">
        <v>423990.4</v>
      </c>
      <c r="K95" s="10">
        <v>0</v>
      </c>
      <c r="L95" s="10">
        <v>3751585</v>
      </c>
      <c r="M95" s="10">
        <v>1452309</v>
      </c>
      <c r="N95" s="10">
        <v>592262</v>
      </c>
      <c r="O95" s="10">
        <v>380205.3</v>
      </c>
      <c r="P95" s="10">
        <v>1326809</v>
      </c>
      <c r="Q95" s="10">
        <v>-156132</v>
      </c>
      <c r="R95" s="10"/>
      <c r="S95" s="10">
        <v>72321</v>
      </c>
      <c r="T95" s="10">
        <v>640914.6</v>
      </c>
      <c r="U95" s="10">
        <v>14762870</v>
      </c>
      <c r="V95" s="10">
        <v>14646420</v>
      </c>
      <c r="W95" s="11">
        <v>4.5891599999999997</v>
      </c>
      <c r="Y95" s="12"/>
      <c r="Z95" s="12"/>
      <c r="AA95" s="12"/>
      <c r="AB95" s="12"/>
      <c r="AC95" s="12"/>
    </row>
    <row r="96" spans="1:29" x14ac:dyDescent="0.25">
      <c r="A96" s="1">
        <f t="shared" si="1"/>
        <v>2099</v>
      </c>
      <c r="B96">
        <v>72686</v>
      </c>
      <c r="C96" s="10">
        <v>15780242.157288216</v>
      </c>
      <c r="D96" s="10">
        <v>2617194.0194261158</v>
      </c>
      <c r="E96" s="10">
        <v>23141426</v>
      </c>
      <c r="F96" s="10">
        <v>146.64316559265882</v>
      </c>
      <c r="G96" s="10">
        <v>9983.4110137632579</v>
      </c>
      <c r="H96" s="10">
        <v>3726275</v>
      </c>
      <c r="I96" s="10">
        <v>3287379</v>
      </c>
      <c r="J96" s="10">
        <v>438896.1</v>
      </c>
      <c r="K96" s="10">
        <v>0</v>
      </c>
      <c r="L96" s="10">
        <v>3891727</v>
      </c>
      <c r="M96" s="10">
        <v>1509061</v>
      </c>
      <c r="N96" s="10">
        <v>613480</v>
      </c>
      <c r="O96" s="10">
        <v>393883.3</v>
      </c>
      <c r="P96" s="10">
        <v>1375303</v>
      </c>
      <c r="Q96" s="10">
        <v>-165452</v>
      </c>
      <c r="R96" s="10"/>
      <c r="S96" s="10">
        <v>72686</v>
      </c>
      <c r="T96" s="10">
        <v>677492.4</v>
      </c>
      <c r="U96" s="10">
        <v>15605820</v>
      </c>
      <c r="V96" s="10">
        <v>15489370</v>
      </c>
      <c r="W96" s="11">
        <v>4.5891599999999997</v>
      </c>
      <c r="Y96" s="12"/>
      <c r="Z96" s="12"/>
      <c r="AA96" s="12"/>
      <c r="AB96" s="12"/>
      <c r="AC96" s="12"/>
    </row>
    <row r="97" spans="1:29" x14ac:dyDescent="0.25">
      <c r="A97" s="1">
        <f t="shared" si="1"/>
        <v>2100</v>
      </c>
      <c r="B97">
        <v>73051</v>
      </c>
      <c r="C97" s="10">
        <v>16357540.609111136</v>
      </c>
      <c r="D97" s="10">
        <v>2659745.677850516</v>
      </c>
      <c r="E97" s="10">
        <v>23265994</v>
      </c>
      <c r="F97" s="10">
        <v>148.33071013609646</v>
      </c>
      <c r="G97" s="10">
        <v>10031.017408266063</v>
      </c>
      <c r="H97" s="10">
        <v>3861984</v>
      </c>
      <c r="I97" s="10">
        <v>3407644</v>
      </c>
      <c r="J97" s="10">
        <v>454340.6</v>
      </c>
      <c r="K97" s="10">
        <v>0</v>
      </c>
      <c r="L97" s="10">
        <v>4037179</v>
      </c>
      <c r="M97" s="10">
        <v>1568071</v>
      </c>
      <c r="N97" s="10">
        <v>635397.6</v>
      </c>
      <c r="O97" s="10">
        <v>408093.1</v>
      </c>
      <c r="P97" s="10">
        <v>1425617</v>
      </c>
      <c r="Q97" s="10">
        <v>-175195</v>
      </c>
      <c r="R97" s="10"/>
      <c r="S97" s="10">
        <v>73051</v>
      </c>
      <c r="T97" s="10">
        <v>716176.5</v>
      </c>
      <c r="U97" s="10">
        <v>16497190</v>
      </c>
      <c r="V97" s="10">
        <v>16380740</v>
      </c>
      <c r="W97" s="11">
        <v>4.5891599999999997</v>
      </c>
      <c r="Y97" s="12"/>
      <c r="Z97" s="12"/>
      <c r="AA97" s="12"/>
      <c r="AB97" s="12"/>
      <c r="AC97" s="12"/>
    </row>
  </sheetData>
  <mergeCells count="1">
    <mergeCell ref="C1:W1"/>
  </mergeCells>
  <pageMargins left="0.7" right="0.7" top="0.75" bottom="0.75" header="0.3" footer="0.3"/>
  <pageSetup orientation="portrait" r:id="rId1"/>
  <headerFooter>
    <oddHeader>&amp;CCONFIDENTIAL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D43" sqref="D43"/>
    </sheetView>
  </sheetViews>
  <sheetFormatPr defaultRowHeight="15" x14ac:dyDescent="0.25"/>
  <cols>
    <col min="1" max="1" width="9.140625" style="1"/>
    <col min="2" max="2" width="0" hidden="1" customWidth="1"/>
    <col min="3" max="17" width="16.7109375" customWidth="1"/>
    <col min="18" max="19" width="16.7109375" hidden="1" customWidth="1"/>
    <col min="20" max="24" width="16.7109375" customWidth="1"/>
  </cols>
  <sheetData>
    <row r="1" spans="1:29" ht="22.5" customHeight="1" x14ac:dyDescent="0.25">
      <c r="B1" s="1"/>
      <c r="C1" s="14" t="s">
        <v>206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</row>
    <row r="2" spans="1:29" s="3" customFormat="1" ht="30" customHeight="1" x14ac:dyDescent="0.25">
      <c r="A2" s="2"/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/>
      <c r="S2" s="4"/>
      <c r="T2" s="4" t="s">
        <v>16</v>
      </c>
      <c r="U2" s="4" t="s">
        <v>17</v>
      </c>
      <c r="V2" s="4" t="s">
        <v>18</v>
      </c>
      <c r="W2" s="4" t="s">
        <v>19</v>
      </c>
    </row>
    <row r="3" spans="1:29" s="6" customFormat="1" ht="21.75" customHeight="1" x14ac:dyDescent="0.25">
      <c r="A3" s="5"/>
      <c r="B3" s="6" t="s">
        <v>20</v>
      </c>
      <c r="C3" s="7" t="s">
        <v>21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21</v>
      </c>
      <c r="I3" s="7" t="s">
        <v>21</v>
      </c>
      <c r="J3" s="7" t="s">
        <v>21</v>
      </c>
      <c r="K3" s="7" t="s">
        <v>21</v>
      </c>
      <c r="L3" s="7" t="s">
        <v>21</v>
      </c>
      <c r="M3" s="7" t="s">
        <v>21</v>
      </c>
      <c r="N3" s="7" t="s">
        <v>21</v>
      </c>
      <c r="O3" s="7" t="s">
        <v>21</v>
      </c>
      <c r="P3" s="7" t="s">
        <v>21</v>
      </c>
      <c r="Q3" s="7" t="s">
        <v>21</v>
      </c>
      <c r="R3" s="7" t="s">
        <v>21</v>
      </c>
      <c r="S3" s="7" t="s">
        <v>21</v>
      </c>
      <c r="T3" s="7" t="s">
        <v>21</v>
      </c>
      <c r="U3" s="7" t="s">
        <v>21</v>
      </c>
      <c r="V3" s="7" t="s">
        <v>21</v>
      </c>
      <c r="W3" s="7" t="s">
        <v>25</v>
      </c>
    </row>
    <row r="4" spans="1:29" s="9" customFormat="1" hidden="1" x14ac:dyDescent="0.25">
      <c r="A4" s="8" t="s">
        <v>26</v>
      </c>
      <c r="B4" s="9" t="s">
        <v>20</v>
      </c>
      <c r="C4" s="9" t="s">
        <v>207</v>
      </c>
      <c r="D4" s="9" t="s">
        <v>208</v>
      </c>
      <c r="E4" s="9" t="s">
        <v>209</v>
      </c>
      <c r="F4" s="9" t="s">
        <v>210</v>
      </c>
      <c r="G4" s="9" t="s">
        <v>211</v>
      </c>
      <c r="H4" s="9" t="s">
        <v>212</v>
      </c>
      <c r="I4" s="9" t="s">
        <v>213</v>
      </c>
      <c r="J4" s="9" t="s">
        <v>214</v>
      </c>
      <c r="K4" s="9" t="s">
        <v>215</v>
      </c>
      <c r="L4" s="9" t="s">
        <v>216</v>
      </c>
      <c r="M4" s="9" t="s">
        <v>217</v>
      </c>
      <c r="N4" s="9" t="s">
        <v>218</v>
      </c>
      <c r="O4" s="9" t="s">
        <v>219</v>
      </c>
      <c r="P4" s="9" t="s">
        <v>220</v>
      </c>
      <c r="Q4" s="9" t="s">
        <v>221</v>
      </c>
      <c r="S4" s="9" t="s">
        <v>20</v>
      </c>
      <c r="T4" s="9" t="s">
        <v>222</v>
      </c>
      <c r="U4" s="9" t="s">
        <v>223</v>
      </c>
      <c r="V4" s="9" t="s">
        <v>224</v>
      </c>
      <c r="W4" s="9" t="s">
        <v>225</v>
      </c>
    </row>
    <row r="5" spans="1:29" x14ac:dyDescent="0.25">
      <c r="A5" s="1">
        <f>YEAR(B5)</f>
        <v>2008</v>
      </c>
      <c r="B5">
        <v>39448</v>
      </c>
      <c r="C5" s="10">
        <v>52154</v>
      </c>
      <c r="D5" s="10">
        <v>51544</v>
      </c>
      <c r="E5" s="10">
        <v>1197774</v>
      </c>
      <c r="F5" s="10">
        <v>47.322494083493048</v>
      </c>
      <c r="G5" s="10">
        <v>601.6</v>
      </c>
      <c r="H5" s="10">
        <v>16391</v>
      </c>
      <c r="I5" s="10">
        <v>11324</v>
      </c>
      <c r="J5" s="10">
        <v>5067</v>
      </c>
      <c r="K5" s="10">
        <v>2085</v>
      </c>
      <c r="L5" s="10">
        <v>15470</v>
      </c>
      <c r="M5" s="10">
        <v>4520.8310000000001</v>
      </c>
      <c r="N5" s="10">
        <v>2576</v>
      </c>
      <c r="O5" s="10">
        <v>1645</v>
      </c>
      <c r="P5" s="10">
        <v>6728.1689999999999</v>
      </c>
      <c r="Q5" s="10">
        <v>921</v>
      </c>
      <c r="R5" s="10"/>
      <c r="S5" s="10">
        <v>39448</v>
      </c>
      <c r="T5" s="10">
        <v>1422</v>
      </c>
      <c r="U5" s="10">
        <v>25339</v>
      </c>
      <c r="V5" s="10">
        <v>9900</v>
      </c>
      <c r="W5" s="11">
        <v>5.6139000000000001</v>
      </c>
      <c r="Y5" s="12"/>
      <c r="Z5" s="12"/>
      <c r="AA5" s="12"/>
    </row>
    <row r="6" spans="1:29" x14ac:dyDescent="0.25">
      <c r="A6" s="1">
        <f t="shared" ref="A6:A69" si="0">YEAR(B6)</f>
        <v>2009</v>
      </c>
      <c r="B6">
        <v>39814</v>
      </c>
      <c r="C6" s="10">
        <v>50804</v>
      </c>
      <c r="D6" s="10">
        <v>51464</v>
      </c>
      <c r="E6" s="10">
        <v>1208589</v>
      </c>
      <c r="F6" s="10">
        <v>47.592908585576431</v>
      </c>
      <c r="G6" s="10">
        <v>600.5</v>
      </c>
      <c r="H6" s="10">
        <v>16418</v>
      </c>
      <c r="I6" s="10">
        <v>11252</v>
      </c>
      <c r="J6" s="10">
        <v>5166</v>
      </c>
      <c r="K6" s="10">
        <v>2082</v>
      </c>
      <c r="L6" s="10">
        <v>16058</v>
      </c>
      <c r="M6" s="10">
        <v>4915.8459999999995</v>
      </c>
      <c r="N6" s="10">
        <v>2683</v>
      </c>
      <c r="O6" s="10">
        <v>1708</v>
      </c>
      <c r="P6" s="10">
        <v>6751.1540000000005</v>
      </c>
      <c r="Q6" s="10">
        <v>360</v>
      </c>
      <c r="R6" s="10"/>
      <c r="S6" s="10">
        <v>39814</v>
      </c>
      <c r="T6" s="10">
        <v>1335</v>
      </c>
      <c r="U6" s="10">
        <v>27083</v>
      </c>
      <c r="V6" s="10">
        <v>10352</v>
      </c>
      <c r="W6" s="11">
        <v>5.2685599999999999</v>
      </c>
      <c r="Y6" s="12"/>
      <c r="Z6" s="12"/>
      <c r="AA6" s="12"/>
      <c r="AB6" s="12"/>
    </row>
    <row r="7" spans="1:29" x14ac:dyDescent="0.25">
      <c r="A7" s="1">
        <f t="shared" si="0"/>
        <v>2010</v>
      </c>
      <c r="B7">
        <v>40179</v>
      </c>
      <c r="C7" s="10">
        <v>53308</v>
      </c>
      <c r="D7" s="10">
        <v>52736</v>
      </c>
      <c r="E7" s="10">
        <v>1220930</v>
      </c>
      <c r="F7" s="10">
        <v>48.74792151536596</v>
      </c>
      <c r="G7" s="10">
        <v>609</v>
      </c>
      <c r="H7" s="10">
        <v>17070</v>
      </c>
      <c r="I7" s="10">
        <v>11524</v>
      </c>
      <c r="J7" s="10">
        <v>5546</v>
      </c>
      <c r="K7" s="10">
        <v>2072</v>
      </c>
      <c r="L7" s="10">
        <v>16948</v>
      </c>
      <c r="M7" s="10">
        <v>5130.2479999999996</v>
      </c>
      <c r="N7" s="10">
        <v>2722</v>
      </c>
      <c r="O7" s="10">
        <v>1770</v>
      </c>
      <c r="P7" s="10">
        <v>7325.7520000000004</v>
      </c>
      <c r="Q7" s="10">
        <v>122</v>
      </c>
      <c r="R7" s="10"/>
      <c r="S7" s="10">
        <v>40179</v>
      </c>
      <c r="T7" s="10">
        <v>1341</v>
      </c>
      <c r="U7" s="10">
        <v>28409</v>
      </c>
      <c r="V7" s="10">
        <v>11568</v>
      </c>
      <c r="W7" s="11">
        <v>4.9514500000000004</v>
      </c>
      <c r="Y7" s="12"/>
      <c r="Z7" s="12"/>
      <c r="AA7" s="12"/>
      <c r="AB7" s="12"/>
    </row>
    <row r="8" spans="1:29" x14ac:dyDescent="0.25">
      <c r="A8" s="1">
        <f t="shared" si="0"/>
        <v>2011</v>
      </c>
      <c r="B8">
        <v>40544</v>
      </c>
      <c r="C8" s="10">
        <v>56197</v>
      </c>
      <c r="D8" s="10">
        <v>54045</v>
      </c>
      <c r="E8" s="10">
        <v>1233728</v>
      </c>
      <c r="F8" s="10">
        <v>49.576564117134417</v>
      </c>
      <c r="G8" s="10">
        <v>611.70000000000005</v>
      </c>
      <c r="H8" s="10">
        <v>17300</v>
      </c>
      <c r="I8" s="10">
        <v>11982</v>
      </c>
      <c r="J8" s="10">
        <v>5318</v>
      </c>
      <c r="K8" s="10">
        <v>2054</v>
      </c>
      <c r="L8" s="10">
        <v>18306</v>
      </c>
      <c r="M8" s="10">
        <v>5363.0879999999997</v>
      </c>
      <c r="N8" s="10">
        <v>2842</v>
      </c>
      <c r="O8" s="10">
        <v>1913</v>
      </c>
      <c r="P8" s="10">
        <v>8187.9120000000003</v>
      </c>
      <c r="Q8" s="10">
        <v>-1006</v>
      </c>
      <c r="R8" s="10"/>
      <c r="S8" s="10">
        <v>40544</v>
      </c>
      <c r="T8" s="10">
        <v>1419</v>
      </c>
      <c r="U8" s="10">
        <v>32914</v>
      </c>
      <c r="V8" s="10">
        <v>14553</v>
      </c>
      <c r="W8" s="11">
        <v>4.9949000000000003</v>
      </c>
      <c r="Y8" s="12"/>
      <c r="Z8" s="12"/>
      <c r="AA8" s="12"/>
      <c r="AB8" s="12"/>
    </row>
    <row r="9" spans="1:29" x14ac:dyDescent="0.25">
      <c r="A9" s="1">
        <f t="shared" si="0"/>
        <v>2012</v>
      </c>
      <c r="B9">
        <v>40909</v>
      </c>
      <c r="C9" s="10">
        <v>59781</v>
      </c>
      <c r="D9" s="10">
        <v>55674</v>
      </c>
      <c r="E9" s="10">
        <v>1250265</v>
      </c>
      <c r="F9" s="10">
        <v>50.073427162877891</v>
      </c>
      <c r="G9" s="10">
        <v>621.6</v>
      </c>
      <c r="H9" s="10">
        <v>17851</v>
      </c>
      <c r="I9" s="10">
        <v>12818</v>
      </c>
      <c r="J9" s="10">
        <v>5033</v>
      </c>
      <c r="K9" s="10">
        <v>1869</v>
      </c>
      <c r="L9" s="10">
        <v>18817</v>
      </c>
      <c r="M9" s="10">
        <v>5668.3860000000004</v>
      </c>
      <c r="N9" s="10">
        <v>2988</v>
      </c>
      <c r="O9" s="10">
        <v>1914</v>
      </c>
      <c r="P9" s="10">
        <v>8246.6139999999996</v>
      </c>
      <c r="Q9" s="10">
        <v>-966</v>
      </c>
      <c r="R9" s="10"/>
      <c r="S9" s="10">
        <v>40909</v>
      </c>
      <c r="T9" s="10">
        <v>1464</v>
      </c>
      <c r="U9" s="10">
        <v>35442</v>
      </c>
      <c r="V9" s="10">
        <v>16241</v>
      </c>
      <c r="W9" s="11">
        <v>4.4479600000000001</v>
      </c>
      <c r="Y9" s="12"/>
      <c r="Z9" s="12"/>
      <c r="AA9" s="12"/>
      <c r="AB9" s="12"/>
    </row>
    <row r="10" spans="1:29" x14ac:dyDescent="0.25">
      <c r="A10" s="1">
        <f t="shared" si="0"/>
        <v>2013</v>
      </c>
      <c r="B10">
        <v>41275</v>
      </c>
      <c r="C10" s="10">
        <v>62314</v>
      </c>
      <c r="D10" s="10">
        <v>57248</v>
      </c>
      <c r="E10" s="10">
        <v>1265597</v>
      </c>
      <c r="F10" s="10">
        <v>51.518143812225659</v>
      </c>
      <c r="G10" s="10">
        <v>625.79999999999995</v>
      </c>
      <c r="H10" s="10">
        <v>18545</v>
      </c>
      <c r="I10" s="10">
        <v>13569</v>
      </c>
      <c r="J10" s="10">
        <v>4976</v>
      </c>
      <c r="K10" s="10">
        <v>1809</v>
      </c>
      <c r="L10" s="10">
        <v>19160</v>
      </c>
      <c r="M10" s="10">
        <v>5873.2330000000002</v>
      </c>
      <c r="N10" s="10">
        <v>3117</v>
      </c>
      <c r="O10" s="10">
        <v>1944</v>
      </c>
      <c r="P10" s="10">
        <v>8225.7669999999998</v>
      </c>
      <c r="Q10" s="10">
        <v>-615</v>
      </c>
      <c r="R10" s="10"/>
      <c r="S10" s="10">
        <v>41275</v>
      </c>
      <c r="T10" s="10">
        <v>1433</v>
      </c>
      <c r="U10" s="10">
        <v>36818</v>
      </c>
      <c r="V10" s="10">
        <v>16558</v>
      </c>
      <c r="W10" s="11">
        <v>4.0432299999999994</v>
      </c>
      <c r="Y10" s="12"/>
      <c r="Z10" s="12"/>
      <c r="AA10" s="12"/>
      <c r="AB10" s="12"/>
    </row>
    <row r="11" spans="1:29" x14ac:dyDescent="0.25">
      <c r="A11" s="1">
        <f t="shared" si="0"/>
        <v>2014</v>
      </c>
      <c r="B11">
        <v>41640</v>
      </c>
      <c r="C11" s="10">
        <v>63855</v>
      </c>
      <c r="D11" s="10">
        <v>58117</v>
      </c>
      <c r="E11" s="10">
        <v>1280953</v>
      </c>
      <c r="F11" s="10">
        <v>51.91687372530933</v>
      </c>
      <c r="G11" s="10">
        <v>626.5</v>
      </c>
      <c r="H11" s="10">
        <v>19183</v>
      </c>
      <c r="I11" s="10">
        <v>14252</v>
      </c>
      <c r="J11" s="10">
        <v>4931</v>
      </c>
      <c r="K11" s="10">
        <v>1766</v>
      </c>
      <c r="L11" s="10">
        <v>19296</v>
      </c>
      <c r="M11" s="10">
        <v>5855.2079999999996</v>
      </c>
      <c r="N11" s="10">
        <v>3254</v>
      </c>
      <c r="O11" s="10">
        <v>1845</v>
      </c>
      <c r="P11" s="10">
        <v>8341.7919999999995</v>
      </c>
      <c r="Q11" s="10">
        <v>-113</v>
      </c>
      <c r="R11" s="10"/>
      <c r="S11" s="10">
        <v>41640</v>
      </c>
      <c r="T11" s="10">
        <v>1444</v>
      </c>
      <c r="U11" s="10">
        <v>42580</v>
      </c>
      <c r="V11" s="10">
        <v>20662</v>
      </c>
      <c r="W11" s="11">
        <v>3.9219900000000001</v>
      </c>
      <c r="Y11" s="12"/>
      <c r="Z11" s="12"/>
      <c r="AA11" s="12"/>
      <c r="AB11" s="12"/>
    </row>
    <row r="12" spans="1:29" x14ac:dyDescent="0.25">
      <c r="A12" s="1">
        <f t="shared" si="0"/>
        <v>2015</v>
      </c>
      <c r="B12">
        <v>42005</v>
      </c>
      <c r="C12" s="10">
        <v>65862</v>
      </c>
      <c r="D12" s="10">
        <v>59395</v>
      </c>
      <c r="E12" s="10">
        <v>1295981</v>
      </c>
      <c r="F12" s="10">
        <v>52.282604423543873</v>
      </c>
      <c r="G12" s="10">
        <v>636.20000000000005</v>
      </c>
      <c r="H12" s="10">
        <v>19532</v>
      </c>
      <c r="I12" s="10">
        <v>14635</v>
      </c>
      <c r="J12" s="10">
        <v>4897</v>
      </c>
      <c r="K12" s="10">
        <v>1755</v>
      </c>
      <c r="L12" s="10">
        <v>19910</v>
      </c>
      <c r="M12" s="10">
        <v>6042.6790000000001</v>
      </c>
      <c r="N12" s="10">
        <v>3411.3470000000002</v>
      </c>
      <c r="O12" s="10">
        <v>1959.711</v>
      </c>
      <c r="P12" s="10">
        <v>8496.2630000000008</v>
      </c>
      <c r="Q12" s="10">
        <v>-378</v>
      </c>
      <c r="R12" s="10"/>
      <c r="S12" s="10">
        <v>42005</v>
      </c>
      <c r="T12" s="10">
        <v>1547</v>
      </c>
      <c r="U12" s="10">
        <v>45650</v>
      </c>
      <c r="V12" s="10">
        <v>22132</v>
      </c>
      <c r="W12" s="11">
        <v>3.6331599999999997</v>
      </c>
      <c r="Y12" s="12"/>
      <c r="Z12" s="12"/>
      <c r="AA12" s="12"/>
      <c r="AB12" s="12"/>
    </row>
    <row r="13" spans="1:29" x14ac:dyDescent="0.25">
      <c r="A13" s="1">
        <f t="shared" si="0"/>
        <v>2016</v>
      </c>
      <c r="B13">
        <v>42370</v>
      </c>
      <c r="C13" s="10">
        <v>68051</v>
      </c>
      <c r="D13" s="10">
        <v>60927</v>
      </c>
      <c r="E13" s="10">
        <v>1318128</v>
      </c>
      <c r="F13" s="10">
        <v>54.040079907442589</v>
      </c>
      <c r="G13" s="10">
        <v>633.6</v>
      </c>
      <c r="H13" s="10">
        <v>20159.849999999999</v>
      </c>
      <c r="I13" s="10">
        <v>15021.93</v>
      </c>
      <c r="J13" s="10">
        <v>5137.9279999999999</v>
      </c>
      <c r="K13" s="10">
        <v>1754.87</v>
      </c>
      <c r="L13" s="10">
        <v>20606.830000000002</v>
      </c>
      <c r="M13" s="10">
        <v>6351.8980000000001</v>
      </c>
      <c r="N13" s="10">
        <v>3634.9569999999999</v>
      </c>
      <c r="O13" s="10">
        <v>1994.9059999999999</v>
      </c>
      <c r="P13" s="10">
        <v>8625.0689999999995</v>
      </c>
      <c r="Q13" s="10">
        <v>-446.9800000000032</v>
      </c>
      <c r="R13" s="10"/>
      <c r="S13" s="10">
        <v>42370</v>
      </c>
      <c r="T13" s="10">
        <v>1500.6289999999999</v>
      </c>
      <c r="U13" s="10">
        <v>47597.61</v>
      </c>
      <c r="V13" s="10">
        <v>24079.61</v>
      </c>
      <c r="W13" s="11">
        <v>3.2872499999999998</v>
      </c>
      <c r="Y13" s="12"/>
      <c r="Z13" s="12"/>
      <c r="AA13" s="12"/>
      <c r="AB13" s="12"/>
      <c r="AC13" s="12"/>
    </row>
    <row r="14" spans="1:29" x14ac:dyDescent="0.25">
      <c r="A14" s="1">
        <f t="shared" si="0"/>
        <v>2017</v>
      </c>
      <c r="B14">
        <v>42736</v>
      </c>
      <c r="C14" s="10">
        <v>71084</v>
      </c>
      <c r="D14" s="10">
        <v>62308</v>
      </c>
      <c r="E14" s="10">
        <v>1334411</v>
      </c>
      <c r="F14" s="10">
        <v>54.558711442801929</v>
      </c>
      <c r="G14" s="10">
        <v>643.19163421544567</v>
      </c>
      <c r="H14" s="10">
        <v>20996.91</v>
      </c>
      <c r="I14" s="10">
        <v>15651.36</v>
      </c>
      <c r="J14" s="10">
        <v>5345.5469999999996</v>
      </c>
      <c r="K14" s="10">
        <v>1822.644</v>
      </c>
      <c r="L14" s="10">
        <v>21272.65</v>
      </c>
      <c r="M14" s="10">
        <v>6561.9870000000001</v>
      </c>
      <c r="N14" s="10">
        <v>3773.7420000000002</v>
      </c>
      <c r="O14" s="10">
        <v>2042.502</v>
      </c>
      <c r="P14" s="10">
        <v>8894.4189999999999</v>
      </c>
      <c r="Q14" s="10">
        <v>-275.7400000000016</v>
      </c>
      <c r="R14" s="10"/>
      <c r="S14" s="10">
        <v>42736</v>
      </c>
      <c r="T14" s="10">
        <v>1492.415</v>
      </c>
      <c r="U14" s="10">
        <v>49365.760000000002</v>
      </c>
      <c r="V14" s="10">
        <v>25847.759999999998</v>
      </c>
      <c r="W14" s="11">
        <v>3.1354800000000003</v>
      </c>
      <c r="Y14" s="12"/>
      <c r="Z14" s="12"/>
      <c r="AA14" s="12"/>
      <c r="AB14" s="12"/>
      <c r="AC14" s="12"/>
    </row>
    <row r="15" spans="1:29" x14ac:dyDescent="0.25">
      <c r="A15" s="1">
        <f t="shared" si="0"/>
        <v>2018</v>
      </c>
      <c r="B15">
        <v>43101</v>
      </c>
      <c r="C15" s="10">
        <v>73922</v>
      </c>
      <c r="D15" s="10">
        <v>63659</v>
      </c>
      <c r="E15" s="10">
        <v>1350577</v>
      </c>
      <c r="F15" s="10">
        <v>54.847026040447524</v>
      </c>
      <c r="G15" s="10">
        <v>647.76287999642489</v>
      </c>
      <c r="H15" s="10">
        <v>21540.43</v>
      </c>
      <c r="I15" s="10">
        <v>15879.36</v>
      </c>
      <c r="J15" s="10">
        <v>5661.07</v>
      </c>
      <c r="K15" s="10">
        <v>2013.83</v>
      </c>
      <c r="L15" s="10">
        <v>21800.92</v>
      </c>
      <c r="M15" s="10">
        <v>6593.4719999999998</v>
      </c>
      <c r="N15" s="10">
        <v>3668.7759999999998</v>
      </c>
      <c r="O15" s="10">
        <v>2093.2249999999999</v>
      </c>
      <c r="P15" s="10">
        <v>9445.4470000000001</v>
      </c>
      <c r="Q15" s="10">
        <v>-260.48999999999796</v>
      </c>
      <c r="R15" s="10"/>
      <c r="S15" s="10">
        <v>43101</v>
      </c>
      <c r="T15" s="10">
        <v>1551.798</v>
      </c>
      <c r="U15" s="10">
        <v>51178.05</v>
      </c>
      <c r="V15" s="10">
        <v>27660.05</v>
      </c>
      <c r="W15" s="11">
        <v>3.1434700000000002</v>
      </c>
      <c r="Y15" s="12"/>
      <c r="Z15" s="12"/>
      <c r="AA15" s="12"/>
      <c r="AB15" s="12"/>
      <c r="AC15" s="12"/>
    </row>
    <row r="16" spans="1:29" x14ac:dyDescent="0.25">
      <c r="A16" s="1">
        <f t="shared" si="0"/>
        <v>2019</v>
      </c>
      <c r="B16">
        <v>43466</v>
      </c>
      <c r="C16" s="10">
        <v>77196.811213337947</v>
      </c>
      <c r="D16" s="10">
        <v>65189.053290606818</v>
      </c>
      <c r="E16" s="10">
        <v>1366626</v>
      </c>
      <c r="F16" s="10">
        <v>55.613241598207487</v>
      </c>
      <c r="G16" s="10">
        <v>653.01967356450211</v>
      </c>
      <c r="H16" s="10">
        <v>22163.34</v>
      </c>
      <c r="I16" s="10">
        <v>16252.43</v>
      </c>
      <c r="J16" s="10">
        <v>5910.9160000000002</v>
      </c>
      <c r="K16" s="10">
        <v>2120.0410000000002</v>
      </c>
      <c r="L16" s="10">
        <v>22251.65</v>
      </c>
      <c r="M16" s="10">
        <v>6685.7969999999996</v>
      </c>
      <c r="N16" s="10">
        <v>3679.8319999999999</v>
      </c>
      <c r="O16" s="10">
        <v>2136.502</v>
      </c>
      <c r="P16" s="10">
        <v>9749.5190000000002</v>
      </c>
      <c r="Q16" s="10">
        <v>-88.31000000000131</v>
      </c>
      <c r="R16" s="10"/>
      <c r="S16" s="10">
        <v>43466</v>
      </c>
      <c r="T16" s="10">
        <v>1690.954</v>
      </c>
      <c r="U16" s="10">
        <v>52957.32</v>
      </c>
      <c r="V16" s="10">
        <v>29439.32</v>
      </c>
      <c r="W16" s="11">
        <v>3.3040600000000002</v>
      </c>
      <c r="Y16" s="12"/>
      <c r="Z16" s="12"/>
      <c r="AA16" s="12"/>
      <c r="AB16" s="12"/>
      <c r="AC16" s="12"/>
    </row>
    <row r="17" spans="1:29" x14ac:dyDescent="0.25">
      <c r="A17" s="1">
        <f t="shared" si="0"/>
        <v>2020</v>
      </c>
      <c r="B17">
        <v>43831</v>
      </c>
      <c r="C17" s="10">
        <v>80458.032999097864</v>
      </c>
      <c r="D17" s="10">
        <v>66584.085200297763</v>
      </c>
      <c r="E17" s="10">
        <v>1382511</v>
      </c>
      <c r="F17" s="10">
        <v>56.405831922830508</v>
      </c>
      <c r="G17" s="10">
        <v>657.14428607646801</v>
      </c>
      <c r="H17" s="10">
        <v>23143.56</v>
      </c>
      <c r="I17" s="10">
        <v>16939.02</v>
      </c>
      <c r="J17" s="10">
        <v>6204.5349999999999</v>
      </c>
      <c r="K17" s="10">
        <v>2254.8960000000002</v>
      </c>
      <c r="L17" s="10">
        <v>23199.1</v>
      </c>
      <c r="M17" s="10">
        <v>6968.2420000000002</v>
      </c>
      <c r="N17" s="10">
        <v>3857.0520000000001</v>
      </c>
      <c r="O17" s="10">
        <v>2212.4119999999998</v>
      </c>
      <c r="P17" s="10">
        <v>10161.39</v>
      </c>
      <c r="Q17" s="10">
        <v>-55.539999999997235</v>
      </c>
      <c r="R17" s="10"/>
      <c r="S17" s="10">
        <v>43831</v>
      </c>
      <c r="T17" s="10">
        <v>1867.335</v>
      </c>
      <c r="U17" s="10">
        <v>54880.19</v>
      </c>
      <c r="V17" s="10">
        <v>31362.19</v>
      </c>
      <c r="W17" s="11">
        <v>3.5261099999999996</v>
      </c>
      <c r="Y17" s="12"/>
      <c r="Z17" s="12"/>
      <c r="AA17" s="12"/>
      <c r="AB17" s="12"/>
      <c r="AC17" s="12"/>
    </row>
    <row r="18" spans="1:29" x14ac:dyDescent="0.25">
      <c r="A18" s="1">
        <f t="shared" si="0"/>
        <v>2021</v>
      </c>
      <c r="B18">
        <v>44197</v>
      </c>
      <c r="C18" s="10">
        <v>83780.985928896858</v>
      </c>
      <c r="D18" s="10">
        <v>67942.78886204584</v>
      </c>
      <c r="E18" s="10">
        <v>1398226</v>
      </c>
      <c r="F18" s="10">
        <v>57.260993671508686</v>
      </c>
      <c r="G18" s="10">
        <v>660.45732089962121</v>
      </c>
      <c r="H18" s="10">
        <v>24065.77</v>
      </c>
      <c r="I18" s="10">
        <v>17638.61</v>
      </c>
      <c r="J18" s="10">
        <v>6427.1540000000005</v>
      </c>
      <c r="K18" s="10">
        <v>2319.9580000000001</v>
      </c>
      <c r="L18" s="10">
        <v>24205.59</v>
      </c>
      <c r="M18" s="10">
        <v>7291.415</v>
      </c>
      <c r="N18" s="10">
        <v>4042.7260000000001</v>
      </c>
      <c r="O18" s="10">
        <v>2290.3910000000001</v>
      </c>
      <c r="P18" s="10">
        <v>10581.06</v>
      </c>
      <c r="Q18" s="10">
        <v>-139.81999999999971</v>
      </c>
      <c r="R18" s="10"/>
      <c r="S18" s="10">
        <v>44197</v>
      </c>
      <c r="T18" s="10">
        <v>2044.519</v>
      </c>
      <c r="U18" s="10">
        <v>57064.53</v>
      </c>
      <c r="V18" s="10">
        <v>33546.53</v>
      </c>
      <c r="W18" s="11">
        <v>3.7254200000000002</v>
      </c>
      <c r="Y18" s="12"/>
      <c r="Z18" s="12"/>
      <c r="AA18" s="12"/>
      <c r="AB18" s="12"/>
      <c r="AC18" s="12"/>
    </row>
    <row r="19" spans="1:29" x14ac:dyDescent="0.25">
      <c r="A19" s="1">
        <f t="shared" si="0"/>
        <v>2022</v>
      </c>
      <c r="B19">
        <v>44562</v>
      </c>
      <c r="C19" s="10">
        <v>87232.029892192455</v>
      </c>
      <c r="D19" s="10">
        <v>69331.01502560197</v>
      </c>
      <c r="E19" s="10">
        <v>1413757</v>
      </c>
      <c r="F19" s="10">
        <v>58.157347978699327</v>
      </c>
      <c r="G19" s="10">
        <v>663.60693362164125</v>
      </c>
      <c r="H19" s="10">
        <v>24994.71</v>
      </c>
      <c r="I19" s="10">
        <v>18365.169999999998</v>
      </c>
      <c r="J19" s="10">
        <v>6629.5450000000001</v>
      </c>
      <c r="K19" s="10">
        <v>2362.0450000000001</v>
      </c>
      <c r="L19" s="10">
        <v>25255.919999999998</v>
      </c>
      <c r="M19" s="10">
        <v>7634.4650000000001</v>
      </c>
      <c r="N19" s="10">
        <v>4233.0600000000004</v>
      </c>
      <c r="O19" s="10">
        <v>2371.4830000000002</v>
      </c>
      <c r="P19" s="10">
        <v>11016.91</v>
      </c>
      <c r="Q19" s="10">
        <v>-261.20999999999913</v>
      </c>
      <c r="R19" s="10"/>
      <c r="S19" s="10">
        <v>44562</v>
      </c>
      <c r="T19" s="10">
        <v>2224.8110000000001</v>
      </c>
      <c r="U19" s="10">
        <v>59550.55</v>
      </c>
      <c r="V19" s="10">
        <v>36032.550000000003</v>
      </c>
      <c r="W19" s="11">
        <v>3.8987599999999998</v>
      </c>
      <c r="Y19" s="12"/>
      <c r="Z19" s="12"/>
      <c r="AA19" s="12"/>
      <c r="AB19" s="12"/>
      <c r="AC19" s="12"/>
    </row>
    <row r="20" spans="1:29" x14ac:dyDescent="0.25">
      <c r="A20" s="1">
        <f t="shared" si="0"/>
        <v>2023</v>
      </c>
      <c r="B20">
        <v>44927</v>
      </c>
      <c r="C20" s="10">
        <v>90942.528317020435</v>
      </c>
      <c r="D20" s="10">
        <v>70862.829060412012</v>
      </c>
      <c r="E20" s="10">
        <v>1429125</v>
      </c>
      <c r="F20" s="10">
        <v>59.120978719403361</v>
      </c>
      <c r="G20" s="10">
        <v>667.15165783854377</v>
      </c>
      <c r="H20" s="10">
        <v>25971.79</v>
      </c>
      <c r="I20" s="10">
        <v>19146.349999999999</v>
      </c>
      <c r="J20" s="10">
        <v>6825.4380000000001</v>
      </c>
      <c r="K20" s="10">
        <v>2389.7379999999998</v>
      </c>
      <c r="L20" s="10">
        <v>26396.959999999999</v>
      </c>
      <c r="M20" s="10">
        <v>8010.7280000000001</v>
      </c>
      <c r="N20" s="10">
        <v>4441.1059999999998</v>
      </c>
      <c r="O20" s="10">
        <v>2459.6</v>
      </c>
      <c r="P20" s="10">
        <v>11485.53</v>
      </c>
      <c r="Q20" s="10">
        <v>-425.16999999999825</v>
      </c>
      <c r="R20" s="10"/>
      <c r="S20" s="10">
        <v>44927</v>
      </c>
      <c r="T20" s="10">
        <v>2403.3789999999999</v>
      </c>
      <c r="U20" s="10">
        <v>62379.1</v>
      </c>
      <c r="V20" s="10">
        <v>38861.1</v>
      </c>
      <c r="W20" s="11">
        <v>4.0358600000000004</v>
      </c>
      <c r="Y20" s="12"/>
      <c r="Z20" s="12"/>
      <c r="AA20" s="12"/>
      <c r="AB20" s="12"/>
      <c r="AC20" s="12"/>
    </row>
    <row r="21" spans="1:29" x14ac:dyDescent="0.25">
      <c r="A21" s="1">
        <f t="shared" si="0"/>
        <v>2024</v>
      </c>
      <c r="B21">
        <v>45292</v>
      </c>
      <c r="C21" s="10">
        <v>94778.474136167977</v>
      </c>
      <c r="D21" s="10">
        <v>72403.727695986832</v>
      </c>
      <c r="E21" s="10">
        <v>1444512</v>
      </c>
      <c r="F21" s="10">
        <v>60.02642095314858</v>
      </c>
      <c r="G21" s="10">
        <v>671.30707202398651</v>
      </c>
      <c r="H21" s="10">
        <v>26984.58</v>
      </c>
      <c r="I21" s="10">
        <v>19953.939999999999</v>
      </c>
      <c r="J21" s="10">
        <v>7030.6369999999997</v>
      </c>
      <c r="K21" s="10">
        <v>2420.5500000000002</v>
      </c>
      <c r="L21" s="10">
        <v>27571.200000000001</v>
      </c>
      <c r="M21" s="10">
        <v>8401.6219999999994</v>
      </c>
      <c r="N21" s="10">
        <v>4649.451</v>
      </c>
      <c r="O21" s="10">
        <v>2550.15</v>
      </c>
      <c r="P21" s="10">
        <v>11969.98</v>
      </c>
      <c r="Q21" s="10">
        <v>-586.61999999999898</v>
      </c>
      <c r="R21" s="10"/>
      <c r="S21" s="10">
        <v>45292</v>
      </c>
      <c r="T21" s="10">
        <v>2585.953</v>
      </c>
      <c r="U21" s="10">
        <v>65551.67</v>
      </c>
      <c r="V21" s="10">
        <v>42033.67</v>
      </c>
      <c r="W21" s="11">
        <v>4.1455400000000004</v>
      </c>
      <c r="Y21" s="12"/>
      <c r="Z21" s="12"/>
      <c r="AA21" s="12"/>
      <c r="AB21" s="12"/>
      <c r="AC21" s="12"/>
    </row>
    <row r="22" spans="1:29" x14ac:dyDescent="0.25">
      <c r="A22" s="1">
        <f t="shared" si="0"/>
        <v>2025</v>
      </c>
      <c r="B22">
        <v>45658</v>
      </c>
      <c r="C22" s="10">
        <v>98687.363330931315</v>
      </c>
      <c r="D22" s="10">
        <v>73911.594251202681</v>
      </c>
      <c r="E22" s="10">
        <v>1459895</v>
      </c>
      <c r="F22" s="10">
        <v>60.893924266198425</v>
      </c>
      <c r="G22" s="10">
        <v>675.51861497857988</v>
      </c>
      <c r="H22" s="10">
        <v>28017.43</v>
      </c>
      <c r="I22" s="10">
        <v>20776.89</v>
      </c>
      <c r="J22" s="10">
        <v>7240.5450000000001</v>
      </c>
      <c r="K22" s="10">
        <v>2451.3490000000002</v>
      </c>
      <c r="L22" s="10">
        <v>28768.04</v>
      </c>
      <c r="M22" s="10">
        <v>8808.3629999999994</v>
      </c>
      <c r="N22" s="10">
        <v>4854.87</v>
      </c>
      <c r="O22" s="10">
        <v>2641.16</v>
      </c>
      <c r="P22" s="10">
        <v>12463.65</v>
      </c>
      <c r="Q22" s="10">
        <v>-750.61000000000058</v>
      </c>
      <c r="R22" s="10"/>
      <c r="S22" s="10">
        <v>45658</v>
      </c>
      <c r="T22" s="10">
        <v>2774.991</v>
      </c>
      <c r="U22" s="10">
        <v>69077.279999999999</v>
      </c>
      <c r="V22" s="10">
        <v>45559.28</v>
      </c>
      <c r="W22" s="11">
        <v>4.2332900000000002</v>
      </c>
      <c r="Y22" s="12"/>
      <c r="Z22" s="12"/>
      <c r="AA22" s="12"/>
      <c r="AB22" s="12"/>
      <c r="AC22" s="12"/>
    </row>
    <row r="23" spans="1:29" x14ac:dyDescent="0.25">
      <c r="A23" s="1">
        <f t="shared" si="0"/>
        <v>2026</v>
      </c>
      <c r="B23">
        <v>46023</v>
      </c>
      <c r="C23" s="10">
        <v>102692.96739882404</v>
      </c>
      <c r="D23" s="10">
        <v>75403.496872416814</v>
      </c>
      <c r="E23" s="10">
        <v>1475274</v>
      </c>
      <c r="F23" s="10">
        <v>61.74065648196953</v>
      </c>
      <c r="G23" s="10">
        <v>679.74854433440566</v>
      </c>
      <c r="H23" s="10">
        <v>29073.17</v>
      </c>
      <c r="I23" s="10">
        <v>21620.2</v>
      </c>
      <c r="J23" s="10">
        <v>7452.9759999999997</v>
      </c>
      <c r="K23" s="10">
        <v>2480.174</v>
      </c>
      <c r="L23" s="10">
        <v>29995.81</v>
      </c>
      <c r="M23" s="10">
        <v>9236.6970000000001</v>
      </c>
      <c r="N23" s="10">
        <v>5056.8310000000001</v>
      </c>
      <c r="O23" s="10">
        <v>2732.7420000000002</v>
      </c>
      <c r="P23" s="10">
        <v>12969.54</v>
      </c>
      <c r="Q23" s="10">
        <v>-922.64000000000306</v>
      </c>
      <c r="R23" s="10"/>
      <c r="S23" s="10">
        <v>46023</v>
      </c>
      <c r="T23" s="10">
        <v>2972.7289999999998</v>
      </c>
      <c r="U23" s="10">
        <v>72972.639999999999</v>
      </c>
      <c r="V23" s="10">
        <v>49454.64</v>
      </c>
      <c r="W23" s="11">
        <v>4.3034799999999995</v>
      </c>
      <c r="Y23" s="12"/>
      <c r="Z23" s="12"/>
      <c r="AA23" s="12"/>
      <c r="AB23" s="12"/>
      <c r="AC23" s="12"/>
    </row>
    <row r="24" spans="1:29" x14ac:dyDescent="0.25">
      <c r="A24" s="1">
        <f t="shared" si="0"/>
        <v>2027</v>
      </c>
      <c r="B24">
        <v>46388</v>
      </c>
      <c r="C24" s="10">
        <v>106890.91247785425</v>
      </c>
      <c r="D24" s="10">
        <v>76946.963491956471</v>
      </c>
      <c r="E24" s="10">
        <v>1490608</v>
      </c>
      <c r="F24" s="10">
        <v>62.575188397586651</v>
      </c>
      <c r="G24" s="10">
        <v>684.43423227796291</v>
      </c>
      <c r="H24" s="10">
        <v>30176.37</v>
      </c>
      <c r="I24" s="10">
        <v>22504</v>
      </c>
      <c r="J24" s="10">
        <v>7672.366</v>
      </c>
      <c r="K24" s="10">
        <v>2508.6999999999998</v>
      </c>
      <c r="L24" s="10">
        <v>31296.67</v>
      </c>
      <c r="M24" s="10">
        <v>9695.6350000000002</v>
      </c>
      <c r="N24" s="10">
        <v>5270.5429999999997</v>
      </c>
      <c r="O24" s="10">
        <v>2830.7739999999999</v>
      </c>
      <c r="P24" s="10">
        <v>13499.72</v>
      </c>
      <c r="Q24" s="10">
        <v>-1120.2999999999993</v>
      </c>
      <c r="R24" s="10"/>
      <c r="S24" s="10">
        <v>46388</v>
      </c>
      <c r="T24" s="10">
        <v>3181.3440000000001</v>
      </c>
      <c r="U24" s="10">
        <v>77274.289999999994</v>
      </c>
      <c r="V24" s="10">
        <v>53756.29</v>
      </c>
      <c r="W24" s="11">
        <v>4.3596399999999997</v>
      </c>
      <c r="Y24" s="12"/>
      <c r="Z24" s="12"/>
      <c r="AA24" s="12"/>
      <c r="AB24" s="12"/>
      <c r="AC24" s="12"/>
    </row>
    <row r="25" spans="1:29" x14ac:dyDescent="0.25">
      <c r="A25" s="1">
        <f t="shared" si="0"/>
        <v>2028</v>
      </c>
      <c r="B25">
        <v>46753</v>
      </c>
      <c r="C25" s="10">
        <v>111307.85245607754</v>
      </c>
      <c r="D25" s="10">
        <v>78555.473696428613</v>
      </c>
      <c r="E25" s="10">
        <v>1505893</v>
      </c>
      <c r="F25" s="10">
        <v>63.403552400291659</v>
      </c>
      <c r="G25" s="10">
        <v>689.66997298642627</v>
      </c>
      <c r="H25" s="10">
        <v>31338.98</v>
      </c>
      <c r="I25" s="10">
        <v>23433.91</v>
      </c>
      <c r="J25" s="10">
        <v>7905.0709999999999</v>
      </c>
      <c r="K25" s="10">
        <v>2542.0740000000001</v>
      </c>
      <c r="L25" s="10">
        <v>32671.73</v>
      </c>
      <c r="M25" s="10">
        <v>10188.56</v>
      </c>
      <c r="N25" s="10">
        <v>5490.0829999999996</v>
      </c>
      <c r="O25" s="10">
        <v>2935.54</v>
      </c>
      <c r="P25" s="10">
        <v>14057.55</v>
      </c>
      <c r="Q25" s="10">
        <v>-1332.75</v>
      </c>
      <c r="R25" s="10"/>
      <c r="S25" s="10">
        <v>46753</v>
      </c>
      <c r="T25" s="10">
        <v>3403.596</v>
      </c>
      <c r="U25" s="10">
        <v>82010.63</v>
      </c>
      <c r="V25" s="10">
        <v>58492.63</v>
      </c>
      <c r="W25" s="11">
        <v>4.40456</v>
      </c>
      <c r="Y25" s="12"/>
      <c r="Z25" s="12"/>
      <c r="AA25" s="12"/>
      <c r="AB25" s="12"/>
      <c r="AC25" s="12"/>
    </row>
    <row r="26" spans="1:29" x14ac:dyDescent="0.25">
      <c r="A26" s="1">
        <f t="shared" si="0"/>
        <v>2029</v>
      </c>
      <c r="B26">
        <v>47119</v>
      </c>
      <c r="C26" s="10">
        <v>115902.90555875844</v>
      </c>
      <c r="D26" s="10">
        <v>80194.528200629036</v>
      </c>
      <c r="E26" s="10">
        <v>1521109</v>
      </c>
      <c r="F26" s="10">
        <v>64.229349956515662</v>
      </c>
      <c r="G26" s="10">
        <v>695.08127766718053</v>
      </c>
      <c r="H26" s="10">
        <v>32550.799999999999</v>
      </c>
      <c r="I26" s="10">
        <v>24401.32</v>
      </c>
      <c r="J26" s="10">
        <v>8149.4849999999997</v>
      </c>
      <c r="K26" s="10">
        <v>2579.3069999999998</v>
      </c>
      <c r="L26" s="10">
        <v>34110.370000000003</v>
      </c>
      <c r="M26" s="10">
        <v>10704.39</v>
      </c>
      <c r="N26" s="10">
        <v>5722.6049999999996</v>
      </c>
      <c r="O26" s="10">
        <v>3045.4920000000002</v>
      </c>
      <c r="P26" s="10">
        <v>14637.88</v>
      </c>
      <c r="Q26" s="10">
        <v>-1559.5700000000033</v>
      </c>
      <c r="R26" s="10"/>
      <c r="S26" s="10">
        <v>47119</v>
      </c>
      <c r="T26" s="10">
        <v>3641.6860000000001</v>
      </c>
      <c r="U26" s="10">
        <v>87211.89</v>
      </c>
      <c r="V26" s="10">
        <v>63693.89</v>
      </c>
      <c r="W26" s="11">
        <v>4.4405000000000001</v>
      </c>
      <c r="Y26" s="12"/>
      <c r="Z26" s="12"/>
      <c r="AA26" s="12"/>
      <c r="AB26" s="12"/>
      <c r="AC26" s="12"/>
    </row>
    <row r="27" spans="1:29" x14ac:dyDescent="0.25">
      <c r="A27" s="1">
        <f t="shared" si="0"/>
        <v>2030</v>
      </c>
      <c r="B27">
        <v>47484</v>
      </c>
      <c r="C27" s="10">
        <v>120655.64589884554</v>
      </c>
      <c r="D27" s="10">
        <v>81846.063938569234</v>
      </c>
      <c r="E27" s="10">
        <v>1536236</v>
      </c>
      <c r="F27" s="10">
        <v>65.054335510405082</v>
      </c>
      <c r="G27" s="10">
        <v>700.51569347571956</v>
      </c>
      <c r="H27" s="10">
        <v>33803.919999999998</v>
      </c>
      <c r="I27" s="10">
        <v>25401.919999999998</v>
      </c>
      <c r="J27" s="10">
        <v>8401.9989999999998</v>
      </c>
      <c r="K27" s="10">
        <v>2617.433</v>
      </c>
      <c r="L27" s="10">
        <v>35600.26</v>
      </c>
      <c r="M27" s="10">
        <v>11246.01</v>
      </c>
      <c r="N27" s="10">
        <v>5954.44</v>
      </c>
      <c r="O27" s="10">
        <v>3161.692</v>
      </c>
      <c r="P27" s="10">
        <v>15238.12</v>
      </c>
      <c r="Q27" s="10">
        <v>-1796.3400000000038</v>
      </c>
      <c r="R27" s="10"/>
      <c r="S27" s="10">
        <v>47484</v>
      </c>
      <c r="T27" s="10">
        <v>3897.723</v>
      </c>
      <c r="U27" s="10">
        <v>92905.95</v>
      </c>
      <c r="V27" s="10">
        <v>69387.95</v>
      </c>
      <c r="W27" s="11">
        <v>4.4692600000000002</v>
      </c>
      <c r="Y27" s="12"/>
      <c r="Z27" s="12"/>
      <c r="AA27" s="12"/>
      <c r="AB27" s="12"/>
      <c r="AC27" s="12"/>
    </row>
    <row r="28" spans="1:29" x14ac:dyDescent="0.25">
      <c r="A28" s="1">
        <f t="shared" si="0"/>
        <v>2031</v>
      </c>
      <c r="B28">
        <v>47849</v>
      </c>
      <c r="C28" s="10">
        <v>125578.21119163977</v>
      </c>
      <c r="D28" s="10">
        <v>83514.955809271443</v>
      </c>
      <c r="E28" s="10">
        <v>1551304</v>
      </c>
      <c r="F28" s="10">
        <v>65.882271545073877</v>
      </c>
      <c r="G28" s="10">
        <v>705.91169424731549</v>
      </c>
      <c r="H28" s="10">
        <v>35099.879999999997</v>
      </c>
      <c r="I28" s="10">
        <v>26438.28</v>
      </c>
      <c r="J28" s="10">
        <v>8661.5990000000002</v>
      </c>
      <c r="K28" s="10">
        <v>2654.9050000000002</v>
      </c>
      <c r="L28" s="10">
        <v>37146.879999999997</v>
      </c>
      <c r="M28" s="10">
        <v>11816.69</v>
      </c>
      <c r="N28" s="10">
        <v>6183.9849999999997</v>
      </c>
      <c r="O28" s="10">
        <v>3286.3890000000001</v>
      </c>
      <c r="P28" s="10">
        <v>15859.82</v>
      </c>
      <c r="Q28" s="10">
        <v>-2047</v>
      </c>
      <c r="R28" s="10"/>
      <c r="S28" s="10">
        <v>47849</v>
      </c>
      <c r="T28" s="10">
        <v>4173.576</v>
      </c>
      <c r="U28" s="10">
        <v>99126.53</v>
      </c>
      <c r="V28" s="10">
        <v>75608.53</v>
      </c>
      <c r="W28" s="11">
        <v>4.4922599999999999</v>
      </c>
      <c r="Y28" s="12"/>
      <c r="Z28" s="12"/>
      <c r="AA28" s="12"/>
      <c r="AB28" s="12"/>
      <c r="AC28" s="12"/>
    </row>
    <row r="29" spans="1:29" x14ac:dyDescent="0.25">
      <c r="A29" s="1">
        <f t="shared" si="0"/>
        <v>2032</v>
      </c>
      <c r="B29">
        <v>48214</v>
      </c>
      <c r="C29" s="10">
        <v>130780.6705857599</v>
      </c>
      <c r="D29" s="10">
        <v>85269.455381444335</v>
      </c>
      <c r="E29" s="10">
        <v>1566285</v>
      </c>
      <c r="F29" s="10">
        <v>66.716239010910499</v>
      </c>
      <c r="G29" s="10">
        <v>711.83404549057013</v>
      </c>
      <c r="H29" s="10">
        <v>36464.79</v>
      </c>
      <c r="I29" s="10">
        <v>27533.57</v>
      </c>
      <c r="J29" s="10">
        <v>8931.2209999999995</v>
      </c>
      <c r="K29" s="10">
        <v>2691.3670000000002</v>
      </c>
      <c r="L29" s="10">
        <v>38795.279999999999</v>
      </c>
      <c r="M29" s="10">
        <v>12433.65</v>
      </c>
      <c r="N29" s="10">
        <v>6421.799</v>
      </c>
      <c r="O29" s="10">
        <v>3422.9659999999999</v>
      </c>
      <c r="P29" s="10">
        <v>16516.86</v>
      </c>
      <c r="Q29" s="10">
        <v>-2330.489999999998</v>
      </c>
      <c r="R29" s="10"/>
      <c r="S29" s="10">
        <v>48214</v>
      </c>
      <c r="T29" s="10">
        <v>4471.2610000000004</v>
      </c>
      <c r="U29" s="10">
        <v>105928.3</v>
      </c>
      <c r="V29" s="10">
        <v>82410.28</v>
      </c>
      <c r="W29" s="11">
        <v>4.5106599999999997</v>
      </c>
      <c r="Y29" s="12"/>
      <c r="Z29" s="12"/>
      <c r="AA29" s="12"/>
      <c r="AB29" s="12"/>
      <c r="AC29" s="12"/>
    </row>
    <row r="30" spans="1:29" x14ac:dyDescent="0.25">
      <c r="A30" s="1">
        <f t="shared" si="0"/>
        <v>2033</v>
      </c>
      <c r="B30">
        <v>48580</v>
      </c>
      <c r="C30" s="10">
        <v>136244.9159661931</v>
      </c>
      <c r="D30" s="10">
        <v>87090.323700844718</v>
      </c>
      <c r="E30" s="10">
        <v>1581206</v>
      </c>
      <c r="F30" s="10">
        <v>67.556175790975104</v>
      </c>
      <c r="G30" s="10">
        <v>718.05214239051747</v>
      </c>
      <c r="H30" s="10">
        <v>37899.56</v>
      </c>
      <c r="I30" s="10">
        <v>28683.97</v>
      </c>
      <c r="J30" s="10">
        <v>9215.5939999999991</v>
      </c>
      <c r="K30" s="10">
        <v>2731.3389999999999</v>
      </c>
      <c r="L30" s="10">
        <v>40524.71</v>
      </c>
      <c r="M30" s="10">
        <v>13085.27</v>
      </c>
      <c r="N30" s="10">
        <v>6665.2240000000002</v>
      </c>
      <c r="O30" s="10">
        <v>3567.252</v>
      </c>
      <c r="P30" s="10">
        <v>17206.96</v>
      </c>
      <c r="Q30" s="10">
        <v>-2625.1500000000015</v>
      </c>
      <c r="R30" s="10"/>
      <c r="S30" s="10">
        <v>48580</v>
      </c>
      <c r="T30" s="10">
        <v>4793.6580000000004</v>
      </c>
      <c r="U30" s="10">
        <v>113347.1</v>
      </c>
      <c r="V30" s="10">
        <v>89829.09</v>
      </c>
      <c r="W30" s="11">
        <v>4.5253799999999993</v>
      </c>
      <c r="Y30" s="12"/>
      <c r="Z30" s="12"/>
      <c r="AA30" s="12"/>
      <c r="AB30" s="12"/>
      <c r="AC30" s="12"/>
    </row>
    <row r="31" spans="1:29" x14ac:dyDescent="0.25">
      <c r="A31" s="1">
        <f t="shared" si="0"/>
        <v>2034</v>
      </c>
      <c r="B31">
        <v>48945</v>
      </c>
      <c r="C31" s="10">
        <v>141943.11237894691</v>
      </c>
      <c r="D31" s="10">
        <v>88953.66874937246</v>
      </c>
      <c r="E31" s="10">
        <v>1596063</v>
      </c>
      <c r="F31" s="10">
        <v>68.402769957085752</v>
      </c>
      <c r="G31" s="10">
        <v>724.42765404743034</v>
      </c>
      <c r="H31" s="10">
        <v>39399.629999999997</v>
      </c>
      <c r="I31" s="10">
        <v>29883.62</v>
      </c>
      <c r="J31" s="10">
        <v>9516.0069999999996</v>
      </c>
      <c r="K31" s="10">
        <v>2776.6320000000001</v>
      </c>
      <c r="L31" s="10">
        <v>42324.13</v>
      </c>
      <c r="M31" s="10">
        <v>13764.54</v>
      </c>
      <c r="N31" s="10">
        <v>6915.6270000000004</v>
      </c>
      <c r="O31" s="10">
        <v>3717.3510000000001</v>
      </c>
      <c r="P31" s="10">
        <v>17926.61</v>
      </c>
      <c r="Q31" s="10">
        <v>-2924.5</v>
      </c>
      <c r="R31" s="10"/>
      <c r="S31" s="10">
        <v>48945</v>
      </c>
      <c r="T31" s="10">
        <v>5142.7359999999999</v>
      </c>
      <c r="U31" s="10">
        <v>121414.3</v>
      </c>
      <c r="V31" s="10">
        <v>97896.320000000007</v>
      </c>
      <c r="W31" s="11">
        <v>4.5371600000000001</v>
      </c>
      <c r="Y31" s="12"/>
      <c r="Z31" s="12"/>
      <c r="AA31" s="12"/>
      <c r="AB31" s="12"/>
      <c r="AC31" s="12"/>
    </row>
    <row r="32" spans="1:29" x14ac:dyDescent="0.25">
      <c r="A32" s="1">
        <f t="shared" si="0"/>
        <v>2035</v>
      </c>
      <c r="B32">
        <v>49310</v>
      </c>
      <c r="C32" s="10">
        <v>147818.34442788846</v>
      </c>
      <c r="D32" s="10">
        <v>90819.193272614997</v>
      </c>
      <c r="E32" s="10">
        <v>1610885</v>
      </c>
      <c r="F32" s="10">
        <v>69.255200311300683</v>
      </c>
      <c r="G32" s="10">
        <v>730.66398056078185</v>
      </c>
      <c r="H32" s="10">
        <v>40949.03</v>
      </c>
      <c r="I32" s="10">
        <v>31120.55</v>
      </c>
      <c r="J32" s="10">
        <v>9828.4770000000008</v>
      </c>
      <c r="K32" s="10">
        <v>2825.127</v>
      </c>
      <c r="L32" s="10">
        <v>44178.69</v>
      </c>
      <c r="M32" s="10">
        <v>14472.54</v>
      </c>
      <c r="N32" s="10">
        <v>7165.8909999999996</v>
      </c>
      <c r="O32" s="10">
        <v>3871.6419999999998</v>
      </c>
      <c r="P32" s="10">
        <v>18668.62</v>
      </c>
      <c r="Q32" s="10">
        <v>-3229.6600000000035</v>
      </c>
      <c r="R32" s="10"/>
      <c r="S32" s="10">
        <v>49310</v>
      </c>
      <c r="T32" s="10">
        <v>5520.1980000000003</v>
      </c>
      <c r="U32" s="10">
        <v>130164.2</v>
      </c>
      <c r="V32" s="10">
        <v>106646.2</v>
      </c>
      <c r="W32" s="11">
        <v>4.5465800000000005</v>
      </c>
      <c r="Y32" s="12"/>
      <c r="Z32" s="12"/>
      <c r="AA32" s="12"/>
      <c r="AB32" s="12"/>
      <c r="AC32" s="12"/>
    </row>
    <row r="33" spans="1:29" x14ac:dyDescent="0.25">
      <c r="A33" s="1">
        <f t="shared" si="0"/>
        <v>2036</v>
      </c>
      <c r="B33">
        <v>49675</v>
      </c>
      <c r="C33" s="10">
        <v>153872.66158790732</v>
      </c>
      <c r="D33" s="10">
        <v>92685.23117764444</v>
      </c>
      <c r="E33" s="10">
        <v>1625651</v>
      </c>
      <c r="F33" s="10">
        <v>70.115640811171531</v>
      </c>
      <c r="G33" s="10">
        <v>736.73647918451445</v>
      </c>
      <c r="H33" s="10">
        <v>42545.93</v>
      </c>
      <c r="I33" s="10">
        <v>32395.18</v>
      </c>
      <c r="J33" s="10">
        <v>10150.75</v>
      </c>
      <c r="K33" s="10">
        <v>2874.6350000000002</v>
      </c>
      <c r="L33" s="10">
        <v>46083.5</v>
      </c>
      <c r="M33" s="10">
        <v>15200.2</v>
      </c>
      <c r="N33" s="10">
        <v>7419.53</v>
      </c>
      <c r="O33" s="10">
        <v>4030.5309999999999</v>
      </c>
      <c r="P33" s="10">
        <v>19433.240000000002</v>
      </c>
      <c r="Q33" s="10">
        <v>-3537.5699999999997</v>
      </c>
      <c r="R33" s="10"/>
      <c r="S33" s="10">
        <v>49675</v>
      </c>
      <c r="T33" s="10">
        <v>5927.8280000000004</v>
      </c>
      <c r="U33" s="10">
        <v>139629.6</v>
      </c>
      <c r="V33" s="10">
        <v>116111.6</v>
      </c>
      <c r="W33" s="11">
        <v>4.5541199999999993</v>
      </c>
      <c r="Y33" s="12"/>
      <c r="Z33" s="12"/>
      <c r="AA33" s="12"/>
      <c r="AB33" s="12"/>
      <c r="AC33" s="12"/>
    </row>
    <row r="34" spans="1:29" x14ac:dyDescent="0.25">
      <c r="A34" s="1">
        <f t="shared" si="0"/>
        <v>2037</v>
      </c>
      <c r="B34">
        <v>50041</v>
      </c>
      <c r="C34" s="10">
        <v>160247.64703754822</v>
      </c>
      <c r="D34" s="10">
        <v>94632.583710432446</v>
      </c>
      <c r="E34" s="10">
        <v>1640396</v>
      </c>
      <c r="F34" s="10">
        <v>70.985580155008705</v>
      </c>
      <c r="G34" s="10">
        <v>743.15682229760284</v>
      </c>
      <c r="H34" s="10">
        <v>44223.21</v>
      </c>
      <c r="I34" s="10">
        <v>33737.32</v>
      </c>
      <c r="J34" s="10">
        <v>10485.89</v>
      </c>
      <c r="K34" s="10">
        <v>2924.0630000000001</v>
      </c>
      <c r="L34" s="10">
        <v>48088.27</v>
      </c>
      <c r="M34" s="10">
        <v>15967.34</v>
      </c>
      <c r="N34" s="10">
        <v>7683.7290000000003</v>
      </c>
      <c r="O34" s="10">
        <v>4198.8310000000001</v>
      </c>
      <c r="P34" s="10">
        <v>20238.37</v>
      </c>
      <c r="Q34" s="10">
        <v>-3865.0599999999977</v>
      </c>
      <c r="R34" s="10"/>
      <c r="S34" s="10">
        <v>50041</v>
      </c>
      <c r="T34" s="10">
        <v>6367.3130000000001</v>
      </c>
      <c r="U34" s="10">
        <v>149862</v>
      </c>
      <c r="V34" s="10">
        <v>126344</v>
      </c>
      <c r="W34" s="11">
        <v>4.5601500000000001</v>
      </c>
      <c r="Y34" s="12"/>
      <c r="Z34" s="12"/>
      <c r="AA34" s="12"/>
      <c r="AB34" s="12"/>
      <c r="AC34" s="12"/>
    </row>
    <row r="35" spans="1:29" x14ac:dyDescent="0.25">
      <c r="A35" s="1">
        <f t="shared" si="0"/>
        <v>2038</v>
      </c>
      <c r="B35">
        <v>50406</v>
      </c>
      <c r="C35" s="10">
        <v>166950.71684742486</v>
      </c>
      <c r="D35" s="10">
        <v>96657.8742692534</v>
      </c>
      <c r="E35" s="10">
        <v>1655138</v>
      </c>
      <c r="F35" s="10">
        <v>71.86590548071328</v>
      </c>
      <c r="G35" s="10">
        <v>749.88334835393096</v>
      </c>
      <c r="H35" s="10">
        <v>45987.48</v>
      </c>
      <c r="I35" s="10">
        <v>35148.54</v>
      </c>
      <c r="J35" s="10">
        <v>10838.94</v>
      </c>
      <c r="K35" s="10">
        <v>2977.6379999999999</v>
      </c>
      <c r="L35" s="10">
        <v>50193.37</v>
      </c>
      <c r="M35" s="10">
        <v>16771.86</v>
      </c>
      <c r="N35" s="10">
        <v>7959.5860000000002</v>
      </c>
      <c r="O35" s="10">
        <v>4376.9939999999997</v>
      </c>
      <c r="P35" s="10">
        <v>21084.93</v>
      </c>
      <c r="Q35" s="10">
        <v>-4205.8899999999994</v>
      </c>
      <c r="R35" s="10"/>
      <c r="S35" s="10">
        <v>50406</v>
      </c>
      <c r="T35" s="10">
        <v>6841.1530000000002</v>
      </c>
      <c r="U35" s="10">
        <v>160909</v>
      </c>
      <c r="V35" s="10">
        <v>137391</v>
      </c>
      <c r="W35" s="11">
        <v>4.5649699999999998</v>
      </c>
      <c r="Y35" s="12"/>
      <c r="Z35" s="12"/>
      <c r="AA35" s="12"/>
      <c r="AB35" s="12"/>
      <c r="AC35" s="12"/>
    </row>
    <row r="36" spans="1:29" x14ac:dyDescent="0.25">
      <c r="A36" s="1">
        <f t="shared" si="0"/>
        <v>2039</v>
      </c>
      <c r="B36">
        <v>50771</v>
      </c>
      <c r="C36" s="10">
        <v>173885.91929679512</v>
      </c>
      <c r="D36" s="10">
        <v>98699.080978526647</v>
      </c>
      <c r="E36" s="10">
        <v>1669882</v>
      </c>
      <c r="F36" s="10">
        <v>72.755931035394028</v>
      </c>
      <c r="G36" s="10">
        <v>756.45027681602505</v>
      </c>
      <c r="H36" s="10">
        <v>47817.43</v>
      </c>
      <c r="I36" s="10">
        <v>36608.620000000003</v>
      </c>
      <c r="J36" s="10">
        <v>11208.81</v>
      </c>
      <c r="K36" s="10">
        <v>3036.3229999999999</v>
      </c>
      <c r="L36" s="10">
        <v>52372.4</v>
      </c>
      <c r="M36" s="10">
        <v>17607.29</v>
      </c>
      <c r="N36" s="10">
        <v>8243.1270000000004</v>
      </c>
      <c r="O36" s="10">
        <v>4561.1840000000002</v>
      </c>
      <c r="P36" s="10">
        <v>21960.799999999999</v>
      </c>
      <c r="Q36" s="10">
        <v>-4554.9700000000012</v>
      </c>
      <c r="R36" s="10"/>
      <c r="S36" s="10">
        <v>50771</v>
      </c>
      <c r="T36" s="10">
        <v>7351.6570000000002</v>
      </c>
      <c r="U36" s="10">
        <v>172815.6</v>
      </c>
      <c r="V36" s="10">
        <v>149297.60000000001</v>
      </c>
      <c r="W36" s="11">
        <v>4.5688300000000002</v>
      </c>
      <c r="Y36" s="12"/>
      <c r="Z36" s="12"/>
      <c r="AA36" s="12"/>
      <c r="AB36" s="12"/>
      <c r="AC36" s="12"/>
    </row>
    <row r="37" spans="1:29" x14ac:dyDescent="0.25">
      <c r="A37" s="1">
        <f t="shared" si="0"/>
        <v>2040</v>
      </c>
      <c r="B37">
        <v>51136</v>
      </c>
      <c r="C37" s="10">
        <v>180998.78596180331</v>
      </c>
      <c r="D37" s="10">
        <v>100721.96380673761</v>
      </c>
      <c r="E37" s="10">
        <v>1684648</v>
      </c>
      <c r="F37" s="10">
        <v>73.654263599581981</v>
      </c>
      <c r="G37" s="10">
        <v>762.62797500405122</v>
      </c>
      <c r="H37" s="10">
        <v>49696.47</v>
      </c>
      <c r="I37" s="10">
        <v>38106.11</v>
      </c>
      <c r="J37" s="10">
        <v>11590.36</v>
      </c>
      <c r="K37" s="10">
        <v>3096.9189999999999</v>
      </c>
      <c r="L37" s="10">
        <v>54609.9</v>
      </c>
      <c r="M37" s="10">
        <v>18469.849999999999</v>
      </c>
      <c r="N37" s="10">
        <v>8532.8220000000001</v>
      </c>
      <c r="O37" s="10">
        <v>4748.107</v>
      </c>
      <c r="P37" s="10">
        <v>22859.119999999999</v>
      </c>
      <c r="Q37" s="10">
        <v>-4913.43</v>
      </c>
      <c r="R37" s="10"/>
      <c r="S37" s="10">
        <v>51136</v>
      </c>
      <c r="T37" s="10">
        <v>7900.9849999999997</v>
      </c>
      <c r="U37" s="10">
        <v>185630</v>
      </c>
      <c r="V37" s="10">
        <v>162112</v>
      </c>
      <c r="W37" s="11">
        <v>4.5719200000000004</v>
      </c>
      <c r="Y37" s="12"/>
      <c r="Z37" s="12"/>
      <c r="AA37" s="12"/>
      <c r="AB37" s="12"/>
      <c r="AC37" s="12"/>
    </row>
    <row r="38" spans="1:29" x14ac:dyDescent="0.25">
      <c r="A38" s="1">
        <f t="shared" si="0"/>
        <v>2041</v>
      </c>
      <c r="B38">
        <v>51502</v>
      </c>
      <c r="C38" s="10">
        <v>188345.49779360395</v>
      </c>
      <c r="D38" s="10">
        <v>102755.15243074019</v>
      </c>
      <c r="E38" s="10">
        <v>1699452</v>
      </c>
      <c r="F38" s="10">
        <v>74.56304043469342</v>
      </c>
      <c r="G38" s="10">
        <v>768.60381044003191</v>
      </c>
      <c r="H38" s="10">
        <v>51637.46</v>
      </c>
      <c r="I38" s="10">
        <v>39652.83</v>
      </c>
      <c r="J38" s="10">
        <v>11984.63</v>
      </c>
      <c r="K38" s="10">
        <v>3159.4160000000002</v>
      </c>
      <c r="L38" s="10">
        <v>56910.51</v>
      </c>
      <c r="M38" s="10">
        <v>19349.150000000001</v>
      </c>
      <c r="N38" s="10">
        <v>8834.32</v>
      </c>
      <c r="O38" s="10">
        <v>4940.067</v>
      </c>
      <c r="P38" s="10">
        <v>23786.97</v>
      </c>
      <c r="Q38" s="10">
        <v>-5273.0500000000029</v>
      </c>
      <c r="R38" s="10"/>
      <c r="S38" s="10">
        <v>51502</v>
      </c>
      <c r="T38" s="10">
        <v>8491.4339999999993</v>
      </c>
      <c r="U38" s="10">
        <v>199394.5</v>
      </c>
      <c r="V38" s="10">
        <v>175876.5</v>
      </c>
      <c r="W38" s="11">
        <v>4.5743899999999993</v>
      </c>
      <c r="Y38" s="12"/>
      <c r="Z38" s="12"/>
      <c r="AA38" s="12"/>
      <c r="AB38" s="12"/>
      <c r="AC38" s="12"/>
    </row>
    <row r="39" spans="1:29" x14ac:dyDescent="0.25">
      <c r="A39" s="1">
        <f t="shared" si="0"/>
        <v>2042</v>
      </c>
      <c r="B39">
        <v>51867</v>
      </c>
      <c r="C39" s="10">
        <v>196026.02510371385</v>
      </c>
      <c r="D39" s="10">
        <v>104848.42411261464</v>
      </c>
      <c r="E39" s="10">
        <v>1714292</v>
      </c>
      <c r="F39" s="10">
        <v>75.482194262522</v>
      </c>
      <c r="G39" s="10">
        <v>774.69766717252355</v>
      </c>
      <c r="H39" s="10">
        <v>53663.12</v>
      </c>
      <c r="I39" s="10">
        <v>41269.83</v>
      </c>
      <c r="J39" s="10">
        <v>12393.29</v>
      </c>
      <c r="K39" s="10">
        <v>3222.5340000000001</v>
      </c>
      <c r="L39" s="10">
        <v>59305.14</v>
      </c>
      <c r="M39" s="10">
        <v>20254.03</v>
      </c>
      <c r="N39" s="10">
        <v>9153.4549999999999</v>
      </c>
      <c r="O39" s="10">
        <v>5140.6809999999996</v>
      </c>
      <c r="P39" s="10">
        <v>24756.97</v>
      </c>
      <c r="Q39" s="10">
        <v>-5642.0199999999968</v>
      </c>
      <c r="R39" s="10"/>
      <c r="S39" s="10">
        <v>51867</v>
      </c>
      <c r="T39" s="10">
        <v>9125.0139999999992</v>
      </c>
      <c r="U39" s="10">
        <v>214161.6</v>
      </c>
      <c r="V39" s="10">
        <v>190643.6</v>
      </c>
      <c r="W39" s="11">
        <v>4.5763600000000002</v>
      </c>
      <c r="Y39" s="12"/>
      <c r="Z39" s="12"/>
      <c r="AA39" s="12"/>
      <c r="AB39" s="12"/>
      <c r="AC39" s="12"/>
    </row>
    <row r="40" spans="1:29" x14ac:dyDescent="0.25">
      <c r="A40" s="1">
        <f t="shared" si="0"/>
        <v>2043</v>
      </c>
      <c r="B40">
        <v>52232</v>
      </c>
      <c r="C40" s="10">
        <v>204047.22327445773</v>
      </c>
      <c r="D40" s="10">
        <v>106998.75918828358</v>
      </c>
      <c r="E40" s="10">
        <v>1729191</v>
      </c>
      <c r="F40" s="10">
        <v>76.413237968247842</v>
      </c>
      <c r="G40" s="10">
        <v>780.91000963942327</v>
      </c>
      <c r="H40" s="10">
        <v>55779.14</v>
      </c>
      <c r="I40" s="10">
        <v>42958.55</v>
      </c>
      <c r="J40" s="10">
        <v>12820.59</v>
      </c>
      <c r="K40" s="10">
        <v>3289.7570000000001</v>
      </c>
      <c r="L40" s="10">
        <v>61806.720000000001</v>
      </c>
      <c r="M40" s="10">
        <v>21195.43</v>
      </c>
      <c r="N40" s="10">
        <v>9491.8619999999992</v>
      </c>
      <c r="O40" s="10">
        <v>5349.4219999999996</v>
      </c>
      <c r="P40" s="10">
        <v>25770.01</v>
      </c>
      <c r="Q40" s="10">
        <v>-6027.5800000000017</v>
      </c>
      <c r="R40" s="10"/>
      <c r="S40" s="10">
        <v>52232</v>
      </c>
      <c r="T40" s="10">
        <v>9804.1929999999993</v>
      </c>
      <c r="U40" s="10">
        <v>229993.3</v>
      </c>
      <c r="V40" s="10">
        <v>206475.3</v>
      </c>
      <c r="W40" s="11">
        <v>4.5779399999999999</v>
      </c>
      <c r="Y40" s="12"/>
      <c r="Z40" s="12"/>
      <c r="AA40" s="12"/>
      <c r="AB40" s="12"/>
      <c r="AC40" s="12"/>
    </row>
    <row r="41" spans="1:29" x14ac:dyDescent="0.25">
      <c r="A41" s="1">
        <f t="shared" si="0"/>
        <v>2044</v>
      </c>
      <c r="B41">
        <v>52597</v>
      </c>
      <c r="C41" s="10">
        <v>212331.82724002009</v>
      </c>
      <c r="D41" s="10">
        <v>109159.8622949327</v>
      </c>
      <c r="E41" s="10">
        <v>1744147</v>
      </c>
      <c r="F41" s="10">
        <v>77.354902855258615</v>
      </c>
      <c r="G41" s="10">
        <v>786.93527316449934</v>
      </c>
      <c r="H41" s="10">
        <v>57966.07</v>
      </c>
      <c r="I41" s="10">
        <v>44702.73</v>
      </c>
      <c r="J41" s="10">
        <v>13263.34</v>
      </c>
      <c r="K41" s="10">
        <v>3359.36</v>
      </c>
      <c r="L41" s="10">
        <v>64394.83</v>
      </c>
      <c r="M41" s="10">
        <v>22169.41</v>
      </c>
      <c r="N41" s="10">
        <v>9847.0439999999999</v>
      </c>
      <c r="O41" s="10">
        <v>5562.0709999999999</v>
      </c>
      <c r="P41" s="10">
        <v>26816.3</v>
      </c>
      <c r="Q41" s="10">
        <v>-6428.760000000002</v>
      </c>
      <c r="R41" s="10"/>
      <c r="S41" s="10">
        <v>52597</v>
      </c>
      <c r="T41" s="10">
        <v>10531.87</v>
      </c>
      <c r="U41" s="10">
        <v>246954</v>
      </c>
      <c r="V41" s="10">
        <v>223436</v>
      </c>
      <c r="W41" s="11">
        <v>4.5792099999999998</v>
      </c>
      <c r="Y41" s="12"/>
      <c r="Z41" s="12"/>
      <c r="AA41" s="12"/>
      <c r="AB41" s="12"/>
      <c r="AC41" s="12"/>
    </row>
    <row r="42" spans="1:29" x14ac:dyDescent="0.25">
      <c r="A42" s="1">
        <f t="shared" si="0"/>
        <v>2045</v>
      </c>
      <c r="B42">
        <v>52963</v>
      </c>
      <c r="C42" s="10">
        <v>220860.09683319464</v>
      </c>
      <c r="D42" s="10">
        <v>111317.88501482482</v>
      </c>
      <c r="E42" s="10">
        <v>1759182</v>
      </c>
      <c r="F42" s="10">
        <v>78.30621370408727</v>
      </c>
      <c r="G42" s="10">
        <v>792.70322479238882</v>
      </c>
      <c r="H42" s="10">
        <v>60217.599999999999</v>
      </c>
      <c r="I42" s="10">
        <v>46498.21</v>
      </c>
      <c r="J42" s="10">
        <v>13719.39</v>
      </c>
      <c r="K42" s="10">
        <v>3430.2979999999998</v>
      </c>
      <c r="L42" s="10">
        <v>67066.600000000006</v>
      </c>
      <c r="M42" s="10">
        <v>23175.919999999998</v>
      </c>
      <c r="N42" s="10">
        <v>10218.82</v>
      </c>
      <c r="O42" s="10">
        <v>5778.4809999999998</v>
      </c>
      <c r="P42" s="10">
        <v>27893.38</v>
      </c>
      <c r="Q42" s="10">
        <v>-6849.0000000000073</v>
      </c>
      <c r="R42" s="10"/>
      <c r="S42" s="10">
        <v>52963</v>
      </c>
      <c r="T42" s="10">
        <v>11311.03</v>
      </c>
      <c r="U42" s="10">
        <v>265114</v>
      </c>
      <c r="V42" s="10">
        <v>241596</v>
      </c>
      <c r="W42" s="11">
        <v>4.5802199999999997</v>
      </c>
      <c r="Y42" s="12"/>
      <c r="Z42" s="12"/>
      <c r="AA42" s="12"/>
      <c r="AB42" s="12"/>
      <c r="AC42" s="12"/>
    </row>
    <row r="43" spans="1:29" x14ac:dyDescent="0.25">
      <c r="A43" s="1">
        <f t="shared" si="0"/>
        <v>2046</v>
      </c>
      <c r="B43">
        <v>53328</v>
      </c>
      <c r="C43" s="10">
        <v>229678.54517335969</v>
      </c>
      <c r="D43" s="10">
        <v>113492.68900061454</v>
      </c>
      <c r="E43" s="10">
        <v>1774274</v>
      </c>
      <c r="F43" s="10">
        <v>79.268981108233817</v>
      </c>
      <c r="G43" s="10">
        <v>798.31142072449359</v>
      </c>
      <c r="H43" s="10">
        <v>62544.32</v>
      </c>
      <c r="I43" s="10">
        <v>48354.78</v>
      </c>
      <c r="J43" s="10">
        <v>14189.54</v>
      </c>
      <c r="K43" s="10">
        <v>3502.375</v>
      </c>
      <c r="L43" s="10">
        <v>69818.27</v>
      </c>
      <c r="M43" s="10">
        <v>24201.32</v>
      </c>
      <c r="N43" s="10">
        <v>10610.3</v>
      </c>
      <c r="O43" s="10">
        <v>5999.549</v>
      </c>
      <c r="P43" s="10">
        <v>29007.1</v>
      </c>
      <c r="Q43" s="10">
        <v>-7273.9500000000044</v>
      </c>
      <c r="R43" s="10"/>
      <c r="S43" s="10">
        <v>53328</v>
      </c>
      <c r="T43" s="10">
        <v>12144.95</v>
      </c>
      <c r="U43" s="10">
        <v>284532.90000000002</v>
      </c>
      <c r="V43" s="10">
        <v>261014.9</v>
      </c>
      <c r="W43" s="11">
        <v>4.5810300000000002</v>
      </c>
      <c r="Y43" s="12"/>
      <c r="Z43" s="12"/>
      <c r="AA43" s="12"/>
      <c r="AB43" s="12"/>
      <c r="AC43" s="12"/>
    </row>
    <row r="44" spans="1:29" x14ac:dyDescent="0.25">
      <c r="A44" s="1">
        <f t="shared" si="0"/>
        <v>2047</v>
      </c>
      <c r="B44">
        <v>53693</v>
      </c>
      <c r="C44" s="10">
        <v>238884.84532608572</v>
      </c>
      <c r="D44" s="10">
        <v>115727.30174148358</v>
      </c>
      <c r="E44" s="10">
        <v>1789457</v>
      </c>
      <c r="F44" s="10">
        <v>80.243686114628971</v>
      </c>
      <c r="G44" s="10">
        <v>804.03969305473288</v>
      </c>
      <c r="H44" s="10">
        <v>64967.86</v>
      </c>
      <c r="I44" s="10">
        <v>50293</v>
      </c>
      <c r="J44" s="10">
        <v>14674.86</v>
      </c>
      <c r="K44" s="10">
        <v>3573.826</v>
      </c>
      <c r="L44" s="10">
        <v>72670.52</v>
      </c>
      <c r="M44" s="10">
        <v>25245.48</v>
      </c>
      <c r="N44" s="10">
        <v>11026.11</v>
      </c>
      <c r="O44" s="10">
        <v>6229.134</v>
      </c>
      <c r="P44" s="10">
        <v>30169.8</v>
      </c>
      <c r="Q44" s="10">
        <v>-7702.6600000000035</v>
      </c>
      <c r="R44" s="10"/>
      <c r="S44" s="10">
        <v>53693</v>
      </c>
      <c r="T44" s="10">
        <v>13036.37</v>
      </c>
      <c r="U44" s="10">
        <v>305271.90000000002</v>
      </c>
      <c r="V44" s="10">
        <v>281753.90000000002</v>
      </c>
      <c r="W44" s="11">
        <v>4.5816799999999995</v>
      </c>
      <c r="Y44" s="12"/>
      <c r="Z44" s="12"/>
      <c r="AA44" s="12"/>
      <c r="AB44" s="12"/>
      <c r="AC44" s="12"/>
    </row>
    <row r="45" spans="1:29" x14ac:dyDescent="0.25">
      <c r="A45" s="1">
        <f t="shared" si="0"/>
        <v>2048</v>
      </c>
      <c r="B45">
        <v>54058</v>
      </c>
      <c r="C45" s="10">
        <v>248484.50230997297</v>
      </c>
      <c r="D45" s="10">
        <v>118017.50623253062</v>
      </c>
      <c r="E45" s="10">
        <v>1804722</v>
      </c>
      <c r="F45" s="10">
        <v>81.231328187610586</v>
      </c>
      <c r="G45" s="10">
        <v>809.87036258298576</v>
      </c>
      <c r="H45" s="10">
        <v>67493.39</v>
      </c>
      <c r="I45" s="10">
        <v>52314.04</v>
      </c>
      <c r="J45" s="10">
        <v>15179.35</v>
      </c>
      <c r="K45" s="10">
        <v>3647.88</v>
      </c>
      <c r="L45" s="10">
        <v>75641.14</v>
      </c>
      <c r="M45" s="10">
        <v>26325.08</v>
      </c>
      <c r="N45" s="10">
        <v>11466.99</v>
      </c>
      <c r="O45" s="10">
        <v>6466.8850000000002</v>
      </c>
      <c r="P45" s="10">
        <v>31382.18</v>
      </c>
      <c r="Q45" s="10">
        <v>-8147.75</v>
      </c>
      <c r="R45" s="10"/>
      <c r="S45" s="10">
        <v>54058</v>
      </c>
      <c r="T45" s="10">
        <v>13988.15</v>
      </c>
      <c r="U45" s="10">
        <v>327407.8</v>
      </c>
      <c r="V45" s="10">
        <v>303889.8</v>
      </c>
      <c r="W45" s="11">
        <v>4.5821899999999998</v>
      </c>
      <c r="Y45" s="12"/>
      <c r="Z45" s="12"/>
      <c r="AA45" s="12"/>
      <c r="AB45" s="12"/>
      <c r="AC45" s="12"/>
    </row>
    <row r="46" spans="1:29" x14ac:dyDescent="0.25">
      <c r="A46" s="1">
        <f t="shared" si="0"/>
        <v>2049</v>
      </c>
      <c r="B46">
        <v>54424</v>
      </c>
      <c r="C46" s="10">
        <v>258373.338787165</v>
      </c>
      <c r="D46" s="10">
        <v>120308.01384456492</v>
      </c>
      <c r="E46" s="10">
        <v>1820073</v>
      </c>
      <c r="F46" s="10">
        <v>82.230149049418813</v>
      </c>
      <c r="G46" s="10">
        <v>815.47362549557988</v>
      </c>
      <c r="H46" s="10">
        <v>70094.36</v>
      </c>
      <c r="I46" s="10">
        <v>54395.96</v>
      </c>
      <c r="J46" s="10">
        <v>15698.4</v>
      </c>
      <c r="K46" s="10">
        <v>3722.37</v>
      </c>
      <c r="L46" s="10">
        <v>78706.27</v>
      </c>
      <c r="M46" s="10">
        <v>27437.919999999998</v>
      </c>
      <c r="N46" s="10">
        <v>11927.82</v>
      </c>
      <c r="O46" s="10">
        <v>6709.4380000000001</v>
      </c>
      <c r="P46" s="10">
        <v>32631.09</v>
      </c>
      <c r="Q46" s="10">
        <v>-8611.9100000000035</v>
      </c>
      <c r="R46" s="10"/>
      <c r="S46" s="10">
        <v>54424</v>
      </c>
      <c r="T46" s="10">
        <v>15003.82</v>
      </c>
      <c r="U46" s="10">
        <v>351023.5</v>
      </c>
      <c r="V46" s="10">
        <v>327505.5</v>
      </c>
      <c r="W46" s="11">
        <v>4.5826099999999999</v>
      </c>
      <c r="Y46" s="12"/>
      <c r="Z46" s="12"/>
      <c r="AA46" s="12"/>
      <c r="AB46" s="12"/>
      <c r="AC46" s="12"/>
    </row>
    <row r="47" spans="1:29" x14ac:dyDescent="0.25">
      <c r="A47" s="1">
        <f t="shared" si="0"/>
        <v>2050</v>
      </c>
      <c r="B47">
        <v>54789</v>
      </c>
      <c r="C47" s="10">
        <v>268552.78531776555</v>
      </c>
      <c r="D47" s="10">
        <v>122596.02711311819</v>
      </c>
      <c r="E47" s="10">
        <v>1835524</v>
      </c>
      <c r="F47" s="10">
        <v>83.240439751692293</v>
      </c>
      <c r="G47" s="10">
        <v>820.83941496303123</v>
      </c>
      <c r="H47" s="10">
        <v>72771.350000000006</v>
      </c>
      <c r="I47" s="10">
        <v>56539.06</v>
      </c>
      <c r="J47" s="10">
        <v>16232.29</v>
      </c>
      <c r="K47" s="10">
        <v>3797.8420000000001</v>
      </c>
      <c r="L47" s="10">
        <v>81865.23</v>
      </c>
      <c r="M47" s="10">
        <v>28583.040000000001</v>
      </c>
      <c r="N47" s="10">
        <v>12408.46</v>
      </c>
      <c r="O47" s="10">
        <v>6957.04</v>
      </c>
      <c r="P47" s="10">
        <v>33916.69</v>
      </c>
      <c r="Q47" s="10">
        <v>-9093.8799999999901</v>
      </c>
      <c r="R47" s="10"/>
      <c r="S47" s="10">
        <v>54789</v>
      </c>
      <c r="T47" s="10">
        <v>16087.19</v>
      </c>
      <c r="U47" s="10">
        <v>376204.6</v>
      </c>
      <c r="V47" s="10">
        <v>352686.6</v>
      </c>
      <c r="W47" s="11">
        <v>4.5829399999999998</v>
      </c>
      <c r="Y47" s="12"/>
      <c r="Z47" s="12"/>
      <c r="AA47" s="12"/>
      <c r="AB47" s="12"/>
      <c r="AC47" s="12"/>
    </row>
    <row r="48" spans="1:29" x14ac:dyDescent="0.25">
      <c r="A48" s="1">
        <f t="shared" si="0"/>
        <v>2051</v>
      </c>
      <c r="B48">
        <v>55154</v>
      </c>
      <c r="C48" s="10">
        <v>279124.35069525015</v>
      </c>
      <c r="D48" s="10">
        <v>124923.55253094704</v>
      </c>
      <c r="E48" s="10">
        <v>1851078</v>
      </c>
      <c r="F48" s="10">
        <v>84.262308844840248</v>
      </c>
      <c r="G48" s="10">
        <v>826.23033469658833</v>
      </c>
      <c r="H48" s="10">
        <v>75430.179999999993</v>
      </c>
      <c r="I48" s="10">
        <v>58764.72</v>
      </c>
      <c r="J48" s="10">
        <v>16665.46</v>
      </c>
      <c r="K48" s="10">
        <v>3756.34</v>
      </c>
      <c r="L48" s="10">
        <v>85129.53</v>
      </c>
      <c r="M48" s="10">
        <v>29750.880000000001</v>
      </c>
      <c r="N48" s="10">
        <v>12912.91</v>
      </c>
      <c r="O48" s="10">
        <v>7213.915</v>
      </c>
      <c r="P48" s="10">
        <v>35251.82</v>
      </c>
      <c r="Q48" s="10">
        <v>-9699.3500000000058</v>
      </c>
      <c r="R48" s="10"/>
      <c r="S48" s="10">
        <v>55154</v>
      </c>
      <c r="T48" s="10">
        <v>17242.23</v>
      </c>
      <c r="U48" s="10">
        <v>403146.2</v>
      </c>
      <c r="V48" s="10">
        <v>379628.2</v>
      </c>
      <c r="W48" s="11">
        <v>4.5831999999999997</v>
      </c>
      <c r="Y48" s="12"/>
      <c r="Z48" s="12"/>
      <c r="AA48" s="12"/>
      <c r="AB48" s="12"/>
      <c r="AC48" s="12"/>
    </row>
    <row r="49" spans="1:29" x14ac:dyDescent="0.25">
      <c r="A49" s="1">
        <f t="shared" si="0"/>
        <v>2052</v>
      </c>
      <c r="B49">
        <v>55519</v>
      </c>
      <c r="C49" s="10">
        <v>290200.01715095993</v>
      </c>
      <c r="D49" s="10">
        <v>127333.83853037062</v>
      </c>
      <c r="E49" s="10">
        <v>1866751</v>
      </c>
      <c r="F49" s="10">
        <v>85.29769533054926</v>
      </c>
      <c r="G49" s="10">
        <v>831.88905333986474</v>
      </c>
      <c r="H49" s="10">
        <v>78331.360000000001</v>
      </c>
      <c r="I49" s="10">
        <v>61096.51</v>
      </c>
      <c r="J49" s="10">
        <v>17234.849999999999</v>
      </c>
      <c r="K49" s="10">
        <v>3831.154</v>
      </c>
      <c r="L49" s="10">
        <v>88521.52</v>
      </c>
      <c r="M49" s="10">
        <v>30942.54</v>
      </c>
      <c r="N49" s="10">
        <v>13444.8</v>
      </c>
      <c r="O49" s="10">
        <v>7483.567</v>
      </c>
      <c r="P49" s="10">
        <v>36650.61</v>
      </c>
      <c r="Q49" s="10">
        <v>-10190.160000000003</v>
      </c>
      <c r="R49" s="10"/>
      <c r="S49" s="10">
        <v>55519</v>
      </c>
      <c r="T49" s="10">
        <v>18477.87</v>
      </c>
      <c r="U49" s="10">
        <v>431814.2</v>
      </c>
      <c r="V49" s="10">
        <v>408296.2</v>
      </c>
      <c r="W49" s="11">
        <v>4.5834200000000003</v>
      </c>
      <c r="Y49" s="12"/>
      <c r="Z49" s="12"/>
      <c r="AA49" s="12"/>
      <c r="AB49" s="12"/>
      <c r="AC49" s="12"/>
    </row>
    <row r="50" spans="1:29" x14ac:dyDescent="0.25">
      <c r="A50" s="1">
        <f t="shared" si="0"/>
        <v>2053</v>
      </c>
      <c r="B50">
        <v>55885</v>
      </c>
      <c r="C50" s="10">
        <v>301730.42339402996</v>
      </c>
      <c r="D50" s="10">
        <v>129797.22252284018</v>
      </c>
      <c r="E50" s="10">
        <v>1882560</v>
      </c>
      <c r="F50" s="10">
        <v>86.346140099702566</v>
      </c>
      <c r="G50" s="10">
        <v>837.63759083148125</v>
      </c>
      <c r="H50" s="10">
        <v>81348.94</v>
      </c>
      <c r="I50" s="10">
        <v>63524.03</v>
      </c>
      <c r="J50" s="10">
        <v>17824.91</v>
      </c>
      <c r="K50" s="10">
        <v>3907.0189999999998</v>
      </c>
      <c r="L50" s="10">
        <v>92051.85</v>
      </c>
      <c r="M50" s="10">
        <v>32178.18</v>
      </c>
      <c r="N50" s="10">
        <v>14001.05</v>
      </c>
      <c r="O50" s="10">
        <v>7765.7780000000002</v>
      </c>
      <c r="P50" s="10">
        <v>38106.839999999997</v>
      </c>
      <c r="Q50" s="10">
        <v>-10702.910000000003</v>
      </c>
      <c r="R50" s="10"/>
      <c r="S50" s="10">
        <v>55885</v>
      </c>
      <c r="T50" s="10">
        <v>19792.580000000002</v>
      </c>
      <c r="U50" s="10">
        <v>462309.7</v>
      </c>
      <c r="V50" s="10">
        <v>438791.7</v>
      </c>
      <c r="W50" s="11">
        <v>4.5835900000000001</v>
      </c>
      <c r="Y50" s="12"/>
      <c r="Z50" s="12"/>
      <c r="AA50" s="12"/>
      <c r="AB50" s="12"/>
      <c r="AC50" s="12"/>
    </row>
    <row r="51" spans="1:29" x14ac:dyDescent="0.25">
      <c r="A51" s="1">
        <f t="shared" si="0"/>
        <v>2054</v>
      </c>
      <c r="B51">
        <v>56250</v>
      </c>
      <c r="C51" s="10">
        <v>313680.29131006269</v>
      </c>
      <c r="D51" s="10">
        <v>132291.91555866081</v>
      </c>
      <c r="E51" s="10">
        <v>1898514</v>
      </c>
      <c r="F51" s="10">
        <v>87.407028862413526</v>
      </c>
      <c r="G51" s="10">
        <v>843.36270902380727</v>
      </c>
      <c r="H51" s="10">
        <v>84476.82</v>
      </c>
      <c r="I51" s="10">
        <v>66039.86</v>
      </c>
      <c r="J51" s="10">
        <v>18436.96</v>
      </c>
      <c r="K51" s="10">
        <v>3985.703</v>
      </c>
      <c r="L51" s="10">
        <v>95726.35</v>
      </c>
      <c r="M51" s="10">
        <v>33474.92</v>
      </c>
      <c r="N51" s="10">
        <v>14578.54</v>
      </c>
      <c r="O51" s="10">
        <v>8056.8530000000001</v>
      </c>
      <c r="P51" s="10">
        <v>39616.04</v>
      </c>
      <c r="Q51" s="10">
        <v>-11249.529999999999</v>
      </c>
      <c r="R51" s="10"/>
      <c r="S51" s="10">
        <v>56250</v>
      </c>
      <c r="T51" s="10">
        <v>21190.99</v>
      </c>
      <c r="U51" s="10">
        <v>494750.2</v>
      </c>
      <c r="V51" s="10">
        <v>471232.2</v>
      </c>
      <c r="W51" s="11">
        <v>4.5837200000000005</v>
      </c>
      <c r="Y51" s="12"/>
      <c r="Z51" s="12"/>
      <c r="AA51" s="12"/>
      <c r="AB51" s="12"/>
      <c r="AC51" s="12"/>
    </row>
    <row r="52" spans="1:29" x14ac:dyDescent="0.25">
      <c r="A52" s="1">
        <f t="shared" si="0"/>
        <v>2055</v>
      </c>
      <c r="B52">
        <v>56615</v>
      </c>
      <c r="C52" s="10">
        <v>326060.31515926961</v>
      </c>
      <c r="D52" s="10">
        <v>134816.74255788166</v>
      </c>
      <c r="E52" s="10">
        <v>1914615</v>
      </c>
      <c r="F52" s="10">
        <v>88.48011786717376</v>
      </c>
      <c r="G52" s="10">
        <v>849.05681327060654</v>
      </c>
      <c r="H52" s="10">
        <v>87717.03</v>
      </c>
      <c r="I52" s="10">
        <v>68646.259999999995</v>
      </c>
      <c r="J52" s="10">
        <v>19070.77</v>
      </c>
      <c r="K52" s="10">
        <v>4067.0889999999999</v>
      </c>
      <c r="L52" s="10">
        <v>99549.55</v>
      </c>
      <c r="M52" s="10">
        <v>34836.86</v>
      </c>
      <c r="N52" s="10">
        <v>15176.49</v>
      </c>
      <c r="O52" s="10">
        <v>8356.625</v>
      </c>
      <c r="P52" s="10">
        <v>41179.57</v>
      </c>
      <c r="Q52" s="10">
        <v>-11832.520000000004</v>
      </c>
      <c r="R52" s="10"/>
      <c r="S52" s="10">
        <v>56615</v>
      </c>
      <c r="T52" s="10">
        <v>22678.51</v>
      </c>
      <c r="U52" s="10">
        <v>529261.30000000005</v>
      </c>
      <c r="V52" s="10">
        <v>505743.3</v>
      </c>
      <c r="W52" s="11">
        <v>4.5838299999999998</v>
      </c>
      <c r="Y52" s="12"/>
      <c r="Z52" s="12"/>
      <c r="AA52" s="12"/>
      <c r="AB52" s="12"/>
      <c r="AC52" s="12"/>
    </row>
    <row r="53" spans="1:29" x14ac:dyDescent="0.25">
      <c r="A53" s="1">
        <f t="shared" si="0"/>
        <v>2056</v>
      </c>
      <c r="B53">
        <v>56980</v>
      </c>
      <c r="C53" s="10">
        <v>339036.10003476124</v>
      </c>
      <c r="D53" s="10">
        <v>137433.20084899251</v>
      </c>
      <c r="E53" s="10">
        <v>1930878</v>
      </c>
      <c r="F53" s="10">
        <v>89.565838104187904</v>
      </c>
      <c r="G53" s="10">
        <v>855.07276387701393</v>
      </c>
      <c r="H53" s="10">
        <v>91110.76</v>
      </c>
      <c r="I53" s="10">
        <v>71378.080000000002</v>
      </c>
      <c r="J53" s="10">
        <v>19732.68</v>
      </c>
      <c r="K53" s="10">
        <v>4153.174</v>
      </c>
      <c r="L53" s="10">
        <v>103560</v>
      </c>
      <c r="M53" s="10">
        <v>36268.089999999997</v>
      </c>
      <c r="N53" s="10">
        <v>15800.81</v>
      </c>
      <c r="O53" s="10">
        <v>8672.7720000000008</v>
      </c>
      <c r="P53" s="10">
        <v>42818.33</v>
      </c>
      <c r="Q53" s="10">
        <v>-12449.240000000005</v>
      </c>
      <c r="R53" s="10"/>
      <c r="S53" s="10">
        <v>56980</v>
      </c>
      <c r="T53" s="10">
        <v>24260.9</v>
      </c>
      <c r="U53" s="10">
        <v>565971.4</v>
      </c>
      <c r="V53" s="10">
        <v>542453.4</v>
      </c>
      <c r="W53" s="11">
        <v>4.58392</v>
      </c>
      <c r="Y53" s="12"/>
      <c r="Z53" s="12"/>
      <c r="AA53" s="12"/>
      <c r="AB53" s="12"/>
      <c r="AC53" s="12"/>
    </row>
    <row r="54" spans="1:29" x14ac:dyDescent="0.25">
      <c r="A54" s="1">
        <f t="shared" si="0"/>
        <v>2057</v>
      </c>
      <c r="B54">
        <v>57346</v>
      </c>
      <c r="C54" s="10">
        <v>352611.97810382961</v>
      </c>
      <c r="D54" s="10">
        <v>140133.70258740071</v>
      </c>
      <c r="E54" s="10">
        <v>1947306</v>
      </c>
      <c r="F54" s="10">
        <v>90.665511684696199</v>
      </c>
      <c r="G54" s="10">
        <v>861.32409141050755</v>
      </c>
      <c r="H54" s="10">
        <v>94659.08</v>
      </c>
      <c r="I54" s="10">
        <v>74236.25</v>
      </c>
      <c r="J54" s="10">
        <v>20422.830000000002</v>
      </c>
      <c r="K54" s="10">
        <v>4242.8530000000001</v>
      </c>
      <c r="L54" s="10">
        <v>107746.2</v>
      </c>
      <c r="M54" s="10">
        <v>37757.279999999999</v>
      </c>
      <c r="N54" s="10">
        <v>16450.55</v>
      </c>
      <c r="O54" s="10">
        <v>9005.4470000000001</v>
      </c>
      <c r="P54" s="10">
        <v>44532.89</v>
      </c>
      <c r="Q54" s="10">
        <v>-13087.119999999995</v>
      </c>
      <c r="R54" s="10"/>
      <c r="S54" s="10">
        <v>57346</v>
      </c>
      <c r="T54" s="10">
        <v>25944.05</v>
      </c>
      <c r="U54" s="10">
        <v>605002.6</v>
      </c>
      <c r="V54" s="10">
        <v>581484.6</v>
      </c>
      <c r="W54" s="11">
        <v>4.58399</v>
      </c>
      <c r="Y54" s="12"/>
      <c r="Z54" s="12"/>
      <c r="AA54" s="12"/>
      <c r="AB54" s="12"/>
      <c r="AC54" s="12"/>
    </row>
    <row r="55" spans="1:29" x14ac:dyDescent="0.25">
      <c r="A55" s="1">
        <f t="shared" si="0"/>
        <v>2058</v>
      </c>
      <c r="B55">
        <v>57711</v>
      </c>
      <c r="C55" s="10">
        <v>366801.5203211208</v>
      </c>
      <c r="D55" s="10">
        <v>142914.56652530388</v>
      </c>
      <c r="E55" s="10">
        <v>1963923</v>
      </c>
      <c r="F55" s="10">
        <v>91.778058290650733</v>
      </c>
      <c r="G55" s="10">
        <v>867.80400975218708</v>
      </c>
      <c r="H55" s="10">
        <v>98361.79</v>
      </c>
      <c r="I55" s="10">
        <v>77223.600000000006</v>
      </c>
      <c r="J55" s="10">
        <v>21138.19</v>
      </c>
      <c r="K55" s="10">
        <v>4331.6450000000004</v>
      </c>
      <c r="L55" s="10">
        <v>112124.7</v>
      </c>
      <c r="M55" s="10">
        <v>39320.370000000003</v>
      </c>
      <c r="N55" s="10">
        <v>17125.080000000002</v>
      </c>
      <c r="O55" s="10">
        <v>9354.3080000000009</v>
      </c>
      <c r="P55" s="10">
        <v>46324.95</v>
      </c>
      <c r="Q55" s="10">
        <v>-13762.910000000003</v>
      </c>
      <c r="R55" s="10"/>
      <c r="S55" s="10">
        <v>57711</v>
      </c>
      <c r="T55" s="10">
        <v>27733.57</v>
      </c>
      <c r="U55" s="10">
        <v>646499.1</v>
      </c>
      <c r="V55" s="10">
        <v>622981.1</v>
      </c>
      <c r="W55" s="11">
        <v>4.5840399999999999</v>
      </c>
      <c r="Y55" s="12"/>
      <c r="Z55" s="12"/>
      <c r="AA55" s="12"/>
      <c r="AB55" s="12"/>
      <c r="AC55" s="12"/>
    </row>
    <row r="56" spans="1:29" x14ac:dyDescent="0.25">
      <c r="A56" s="1">
        <f t="shared" si="0"/>
        <v>2059</v>
      </c>
      <c r="B56">
        <v>58076</v>
      </c>
      <c r="C56" s="10">
        <v>381533.5762027952</v>
      </c>
      <c r="D56" s="10">
        <v>145739.71400143253</v>
      </c>
      <c r="E56" s="10">
        <v>1980695</v>
      </c>
      <c r="F56" s="10">
        <v>92.904647300424458</v>
      </c>
      <c r="G56" s="10">
        <v>874.26252591349714</v>
      </c>
      <c r="H56" s="10">
        <v>102167.6</v>
      </c>
      <c r="I56" s="10">
        <v>80325.179999999993</v>
      </c>
      <c r="J56" s="10">
        <v>21842.400000000001</v>
      </c>
      <c r="K56" s="10">
        <v>4384.6909999999998</v>
      </c>
      <c r="L56" s="10">
        <v>116697.5</v>
      </c>
      <c r="M56" s="10">
        <v>40976.589999999997</v>
      </c>
      <c r="N56" s="10">
        <v>17820.12</v>
      </c>
      <c r="O56" s="10">
        <v>9715.25</v>
      </c>
      <c r="P56" s="10">
        <v>48185.52</v>
      </c>
      <c r="Q56" s="10">
        <v>-14529.899999999994</v>
      </c>
      <c r="R56" s="10"/>
      <c r="S56" s="10">
        <v>58076</v>
      </c>
      <c r="T56" s="10">
        <v>29636.080000000002</v>
      </c>
      <c r="U56" s="10">
        <v>690665</v>
      </c>
      <c r="V56" s="10">
        <v>667147</v>
      </c>
      <c r="W56" s="11">
        <v>4.5840899999999998</v>
      </c>
      <c r="Y56" s="12"/>
      <c r="Z56" s="12"/>
      <c r="AA56" s="12"/>
      <c r="AB56" s="12"/>
      <c r="AC56" s="12"/>
    </row>
    <row r="57" spans="1:29" x14ac:dyDescent="0.25">
      <c r="A57" s="1">
        <f t="shared" si="0"/>
        <v>2060</v>
      </c>
      <c r="B57">
        <v>58441</v>
      </c>
      <c r="C57" s="10">
        <v>396875.71079287166</v>
      </c>
      <c r="D57" s="10">
        <v>148627.66736812718</v>
      </c>
      <c r="E57" s="10">
        <v>1997648</v>
      </c>
      <c r="F57" s="10">
        <v>94.044839476024038</v>
      </c>
      <c r="G57" s="10">
        <v>880.81019120202734</v>
      </c>
      <c r="H57" s="10">
        <v>106115.3</v>
      </c>
      <c r="I57" s="10">
        <v>83555.199999999997</v>
      </c>
      <c r="J57" s="10">
        <v>22560.12</v>
      </c>
      <c r="K57" s="10">
        <v>4425.3419999999996</v>
      </c>
      <c r="L57" s="10">
        <v>121496.6</v>
      </c>
      <c r="M57" s="10">
        <v>42743.66</v>
      </c>
      <c r="N57" s="10">
        <v>18537.79</v>
      </c>
      <c r="O57" s="10">
        <v>10092.01</v>
      </c>
      <c r="P57" s="10">
        <v>50123.15</v>
      </c>
      <c r="Q57" s="10">
        <v>-15381.300000000003</v>
      </c>
      <c r="R57" s="10"/>
      <c r="S57" s="10">
        <v>58441</v>
      </c>
      <c r="T57" s="10">
        <v>31660.93</v>
      </c>
      <c r="U57" s="10">
        <v>737707.3</v>
      </c>
      <c r="V57" s="10">
        <v>714189.3</v>
      </c>
      <c r="W57" s="11">
        <v>4.5841199999999995</v>
      </c>
      <c r="Y57" s="12"/>
      <c r="Z57" s="12"/>
      <c r="AA57" s="12"/>
      <c r="AB57" s="12"/>
      <c r="AC57" s="12"/>
    </row>
    <row r="58" spans="1:29" x14ac:dyDescent="0.25">
      <c r="A58" s="1">
        <f t="shared" si="0"/>
        <v>2061</v>
      </c>
      <c r="B58">
        <v>58807</v>
      </c>
      <c r="C58" s="10">
        <v>412938.28678348084</v>
      </c>
      <c r="D58" s="10">
        <v>151610.73325483123</v>
      </c>
      <c r="E58" s="10">
        <v>2014743</v>
      </c>
      <c r="F58" s="10">
        <v>95.199219206376114</v>
      </c>
      <c r="G58" s="10">
        <v>887.61900492855511</v>
      </c>
      <c r="H58" s="10">
        <v>110241.5</v>
      </c>
      <c r="I58" s="10">
        <v>86936.89</v>
      </c>
      <c r="J58" s="10">
        <v>23304.58</v>
      </c>
      <c r="K58" s="10">
        <v>4463.777</v>
      </c>
      <c r="L58" s="10">
        <v>126542</v>
      </c>
      <c r="M58" s="10">
        <v>44618.62</v>
      </c>
      <c r="N58" s="10">
        <v>19282.59</v>
      </c>
      <c r="O58" s="10">
        <v>10489.01</v>
      </c>
      <c r="P58" s="10">
        <v>52151.76</v>
      </c>
      <c r="Q58" s="10">
        <v>-16300.5</v>
      </c>
      <c r="R58" s="10"/>
      <c r="S58" s="10">
        <v>58807</v>
      </c>
      <c r="T58" s="10">
        <v>33817.620000000003</v>
      </c>
      <c r="U58" s="10">
        <v>787825.4</v>
      </c>
      <c r="V58" s="10">
        <v>764307.4</v>
      </c>
      <c r="W58" s="11">
        <v>4.5841500000000002</v>
      </c>
      <c r="Y58" s="12"/>
      <c r="Z58" s="12"/>
      <c r="AA58" s="12"/>
      <c r="AB58" s="12"/>
      <c r="AC58" s="12"/>
    </row>
    <row r="59" spans="1:29" x14ac:dyDescent="0.25">
      <c r="A59" s="1">
        <f t="shared" si="0"/>
        <v>2062</v>
      </c>
      <c r="B59">
        <v>59172</v>
      </c>
      <c r="C59" s="10">
        <v>429759.77699313255</v>
      </c>
      <c r="D59" s="10">
        <v>154692.95985508332</v>
      </c>
      <c r="E59" s="10">
        <v>2031995</v>
      </c>
      <c r="F59" s="10">
        <v>96.367425849753815</v>
      </c>
      <c r="G59" s="10">
        <v>894.71210833932651</v>
      </c>
      <c r="H59" s="10">
        <v>114554</v>
      </c>
      <c r="I59" s="10">
        <v>90478.36</v>
      </c>
      <c r="J59" s="10">
        <v>24075.63</v>
      </c>
      <c r="K59" s="10">
        <v>4497.9129999999996</v>
      </c>
      <c r="L59" s="10">
        <v>131829.70000000001</v>
      </c>
      <c r="M59" s="10">
        <v>46588.77</v>
      </c>
      <c r="N59" s="10">
        <v>20055.330000000002</v>
      </c>
      <c r="O59" s="10">
        <v>10909.39</v>
      </c>
      <c r="P59" s="10">
        <v>54276.22</v>
      </c>
      <c r="Q59" s="10">
        <v>-17275.700000000012</v>
      </c>
      <c r="R59" s="10"/>
      <c r="S59" s="10">
        <v>59172</v>
      </c>
      <c r="T59" s="10">
        <v>36115.279999999999</v>
      </c>
      <c r="U59" s="10">
        <v>841216.4</v>
      </c>
      <c r="V59" s="10">
        <v>817698.4</v>
      </c>
      <c r="W59" s="11">
        <v>4.5841700000000003</v>
      </c>
      <c r="Y59" s="12"/>
      <c r="Z59" s="12"/>
      <c r="AA59" s="12"/>
      <c r="AB59" s="12"/>
      <c r="AC59" s="12"/>
    </row>
    <row r="60" spans="1:29" x14ac:dyDescent="0.25">
      <c r="A60" s="1">
        <f t="shared" si="0"/>
        <v>2063</v>
      </c>
      <c r="B60">
        <v>59537</v>
      </c>
      <c r="C60" s="10">
        <v>447287.5114354312</v>
      </c>
      <c r="D60" s="10">
        <v>157845.15103103415</v>
      </c>
      <c r="E60" s="10">
        <v>2049371</v>
      </c>
      <c r="F60" s="10">
        <v>97.550042027032248</v>
      </c>
      <c r="G60" s="10">
        <v>901.91142245485923</v>
      </c>
      <c r="H60" s="10">
        <v>119042.5</v>
      </c>
      <c r="I60" s="10">
        <v>94168.51</v>
      </c>
      <c r="J60" s="10">
        <v>24873.96</v>
      </c>
      <c r="K60" s="10">
        <v>4528.7179999999998</v>
      </c>
      <c r="L60" s="10">
        <v>137346.4</v>
      </c>
      <c r="M60" s="10">
        <v>48653.09</v>
      </c>
      <c r="N60" s="10">
        <v>20853.2</v>
      </c>
      <c r="O60" s="10">
        <v>11350.29</v>
      </c>
      <c r="P60" s="10">
        <v>56489.87</v>
      </c>
      <c r="Q60" s="10">
        <v>-18303.899999999994</v>
      </c>
      <c r="R60" s="10"/>
      <c r="S60" s="10">
        <v>59537</v>
      </c>
      <c r="T60" s="10">
        <v>38562.97</v>
      </c>
      <c r="U60" s="10">
        <v>898083.2</v>
      </c>
      <c r="V60" s="10">
        <v>874565.2</v>
      </c>
      <c r="W60" s="11">
        <v>4.5841899999999995</v>
      </c>
      <c r="Y60" s="12"/>
      <c r="Z60" s="12"/>
      <c r="AA60" s="12"/>
      <c r="AB60" s="12"/>
      <c r="AC60" s="12"/>
    </row>
    <row r="61" spans="1:29" x14ac:dyDescent="0.25">
      <c r="A61" s="1">
        <f t="shared" si="0"/>
        <v>2064</v>
      </c>
      <c r="B61">
        <v>59902</v>
      </c>
      <c r="C61" s="10">
        <v>465513.46167378518</v>
      </c>
      <c r="D61" s="10">
        <v>161055.88701972467</v>
      </c>
      <c r="E61" s="10">
        <v>2066878</v>
      </c>
      <c r="F61" s="10">
        <v>98.747392260968567</v>
      </c>
      <c r="G61" s="10">
        <v>909.1432966214079</v>
      </c>
      <c r="H61" s="10">
        <v>123700.9</v>
      </c>
      <c r="I61" s="10">
        <v>98005.67</v>
      </c>
      <c r="J61" s="10">
        <v>25695.26</v>
      </c>
      <c r="K61" s="10">
        <v>4551.6949999999997</v>
      </c>
      <c r="L61" s="10">
        <v>143118.20000000001</v>
      </c>
      <c r="M61" s="10">
        <v>50840.14</v>
      </c>
      <c r="N61" s="10">
        <v>21675.82</v>
      </c>
      <c r="O61" s="10">
        <v>11810.49</v>
      </c>
      <c r="P61" s="10">
        <v>58791.71</v>
      </c>
      <c r="Q61" s="10">
        <v>-19417.300000000017</v>
      </c>
      <c r="R61" s="10"/>
      <c r="S61" s="10">
        <v>59902</v>
      </c>
      <c r="T61" s="10">
        <v>41169.99</v>
      </c>
      <c r="U61" s="10">
        <v>958670.5</v>
      </c>
      <c r="V61" s="10">
        <v>935152.5</v>
      </c>
      <c r="W61" s="11">
        <v>4.5842099999999997</v>
      </c>
      <c r="Y61" s="12"/>
      <c r="Z61" s="12"/>
      <c r="AA61" s="12"/>
      <c r="AB61" s="12"/>
      <c r="AC61" s="12"/>
    </row>
    <row r="62" spans="1:29" x14ac:dyDescent="0.25">
      <c r="A62" s="1">
        <f t="shared" si="0"/>
        <v>2065</v>
      </c>
      <c r="B62">
        <v>60268</v>
      </c>
      <c r="C62" s="10">
        <v>484512.98878110322</v>
      </c>
      <c r="D62" s="10">
        <v>164342.37073165446</v>
      </c>
      <c r="E62" s="10">
        <v>2084490</v>
      </c>
      <c r="F62" s="10">
        <v>99.959780343443441</v>
      </c>
      <c r="G62" s="10">
        <v>916.48403326758057</v>
      </c>
      <c r="H62" s="10">
        <v>128550.1</v>
      </c>
      <c r="I62" s="10">
        <v>102005.7</v>
      </c>
      <c r="J62" s="10">
        <v>26544.41</v>
      </c>
      <c r="K62" s="10">
        <v>4569.7619999999997</v>
      </c>
      <c r="L62" s="10">
        <v>149165.4</v>
      </c>
      <c r="M62" s="10">
        <v>53157.8</v>
      </c>
      <c r="N62" s="10">
        <v>22526.44</v>
      </c>
      <c r="O62" s="10">
        <v>12289.92</v>
      </c>
      <c r="P62" s="10">
        <v>61191.24</v>
      </c>
      <c r="Q62" s="10">
        <v>-20615.299999999988</v>
      </c>
      <c r="R62" s="10"/>
      <c r="S62" s="10">
        <v>60268</v>
      </c>
      <c r="T62" s="10">
        <v>43947.55</v>
      </c>
      <c r="U62" s="10">
        <v>1023233</v>
      </c>
      <c r="V62" s="10">
        <v>999715.4</v>
      </c>
      <c r="W62" s="11">
        <v>4.5842200000000002</v>
      </c>
      <c r="Y62" s="12"/>
      <c r="Z62" s="12"/>
      <c r="AA62" s="12"/>
      <c r="AB62" s="12"/>
      <c r="AC62" s="12"/>
    </row>
    <row r="63" spans="1:29" x14ac:dyDescent="0.25">
      <c r="A63" s="1">
        <f t="shared" si="0"/>
        <v>2066</v>
      </c>
      <c r="B63">
        <v>60633</v>
      </c>
      <c r="C63" s="10">
        <v>504364.90475614765</v>
      </c>
      <c r="D63" s="10">
        <v>167721.52065696137</v>
      </c>
      <c r="E63" s="10">
        <v>2102207</v>
      </c>
      <c r="F63" s="10">
        <v>101.18661353587184</v>
      </c>
      <c r="G63" s="10">
        <v>924.03154506640419</v>
      </c>
      <c r="H63" s="10">
        <v>133610.79999999999</v>
      </c>
      <c r="I63" s="10">
        <v>106185.2</v>
      </c>
      <c r="J63" s="10">
        <v>27425.66</v>
      </c>
      <c r="K63" s="10">
        <v>4584.7389999999996</v>
      </c>
      <c r="L63" s="10">
        <v>155498.20000000001</v>
      </c>
      <c r="M63" s="10">
        <v>55596.62</v>
      </c>
      <c r="N63" s="10">
        <v>23409.14</v>
      </c>
      <c r="O63" s="10">
        <v>12793.98</v>
      </c>
      <c r="P63" s="10">
        <v>63698.42</v>
      </c>
      <c r="Q63" s="10">
        <v>-21887.400000000023</v>
      </c>
      <c r="R63" s="10"/>
      <c r="S63" s="10">
        <v>60633</v>
      </c>
      <c r="T63" s="10">
        <v>46907.35</v>
      </c>
      <c r="U63" s="10">
        <v>1092028</v>
      </c>
      <c r="V63" s="10">
        <v>1068510</v>
      </c>
      <c r="W63" s="11">
        <v>4.5842299999999998</v>
      </c>
      <c r="Y63" s="12"/>
      <c r="Z63" s="12"/>
      <c r="AA63" s="12"/>
      <c r="AB63" s="12"/>
      <c r="AC63" s="12"/>
    </row>
    <row r="64" spans="1:29" x14ac:dyDescent="0.25">
      <c r="A64" s="1">
        <f t="shared" si="0"/>
        <v>2067</v>
      </c>
      <c r="B64">
        <v>60998</v>
      </c>
      <c r="C64" s="10">
        <v>525023.40700899123</v>
      </c>
      <c r="D64" s="10">
        <v>171167.929816841</v>
      </c>
      <c r="E64" s="10">
        <v>2119997</v>
      </c>
      <c r="F64" s="10">
        <v>102.4274354989667</v>
      </c>
      <c r="G64" s="10">
        <v>931.66258587050299</v>
      </c>
      <c r="H64" s="10">
        <v>138874</v>
      </c>
      <c r="I64" s="10">
        <v>110534.39999999999</v>
      </c>
      <c r="J64" s="10">
        <v>28339.61</v>
      </c>
      <c r="K64" s="10">
        <v>4597.6949999999997</v>
      </c>
      <c r="L64" s="10">
        <v>162083</v>
      </c>
      <c r="M64" s="10">
        <v>58133.55</v>
      </c>
      <c r="N64" s="10">
        <v>24321.62</v>
      </c>
      <c r="O64" s="10">
        <v>13320.33</v>
      </c>
      <c r="P64" s="10">
        <v>66307.48</v>
      </c>
      <c r="Q64" s="10">
        <v>-23209</v>
      </c>
      <c r="R64" s="10"/>
      <c r="S64" s="10">
        <v>60998</v>
      </c>
      <c r="T64" s="10">
        <v>50061.14</v>
      </c>
      <c r="U64" s="10">
        <v>1165298</v>
      </c>
      <c r="V64" s="10">
        <v>1141780</v>
      </c>
      <c r="W64" s="11">
        <v>4.5842399999999994</v>
      </c>
      <c r="Y64" s="12"/>
      <c r="Z64" s="12"/>
      <c r="AA64" s="12"/>
      <c r="AB64" s="12"/>
      <c r="AC64" s="12"/>
    </row>
    <row r="65" spans="1:29" x14ac:dyDescent="0.25">
      <c r="A65" s="1">
        <f t="shared" si="0"/>
        <v>2068</v>
      </c>
      <c r="B65">
        <v>61363</v>
      </c>
      <c r="C65" s="10">
        <v>546487.74522320391</v>
      </c>
      <c r="D65" s="10">
        <v>174672.3323606195</v>
      </c>
      <c r="E65" s="10">
        <v>2137861</v>
      </c>
      <c r="F65" s="10">
        <v>103.68328893152763</v>
      </c>
      <c r="G65" s="10">
        <v>939.30725944079757</v>
      </c>
      <c r="H65" s="10">
        <v>144335.1</v>
      </c>
      <c r="I65" s="10">
        <v>115053.4</v>
      </c>
      <c r="J65" s="10">
        <v>29281.71</v>
      </c>
      <c r="K65" s="10">
        <v>4603.6530000000002</v>
      </c>
      <c r="L65" s="10">
        <v>168925.1</v>
      </c>
      <c r="M65" s="10">
        <v>60773.35</v>
      </c>
      <c r="N65" s="10">
        <v>25265.45</v>
      </c>
      <c r="O65" s="10">
        <v>13868</v>
      </c>
      <c r="P65" s="10">
        <v>69018.3</v>
      </c>
      <c r="Q65" s="10">
        <v>-24590</v>
      </c>
      <c r="R65" s="10"/>
      <c r="S65" s="10">
        <v>61363</v>
      </c>
      <c r="T65" s="10">
        <v>53420.08</v>
      </c>
      <c r="U65" s="10">
        <v>1243308</v>
      </c>
      <c r="V65" s="10">
        <v>1219790</v>
      </c>
      <c r="W65" s="11">
        <v>4.5842399999999994</v>
      </c>
      <c r="Y65" s="12"/>
      <c r="Z65" s="12"/>
      <c r="AA65" s="12"/>
      <c r="AB65" s="12"/>
      <c r="AC65" s="12"/>
    </row>
    <row r="66" spans="1:29" x14ac:dyDescent="0.25">
      <c r="A66" s="1">
        <f t="shared" si="0"/>
        <v>2069</v>
      </c>
      <c r="B66">
        <v>61729</v>
      </c>
      <c r="C66" s="10">
        <v>568799.79584008257</v>
      </c>
      <c r="D66" s="10">
        <v>178239.05171053158</v>
      </c>
      <c r="E66" s="10">
        <v>2155796</v>
      </c>
      <c r="F66" s="10">
        <v>104.95438142373187</v>
      </c>
      <c r="G66" s="10">
        <v>946.97299037629602</v>
      </c>
      <c r="H66" s="10">
        <v>150004</v>
      </c>
      <c r="I66" s="10">
        <v>119750.8</v>
      </c>
      <c r="J66" s="10">
        <v>30253.23</v>
      </c>
      <c r="K66" s="10">
        <v>4602.6049999999996</v>
      </c>
      <c r="L66" s="10">
        <v>176058.7</v>
      </c>
      <c r="M66" s="10">
        <v>63545.27</v>
      </c>
      <c r="N66" s="10">
        <v>26242.27</v>
      </c>
      <c r="O66" s="10">
        <v>14435</v>
      </c>
      <c r="P66" s="10">
        <v>71836.19</v>
      </c>
      <c r="Q66" s="10">
        <v>-26054.700000000012</v>
      </c>
      <c r="R66" s="10"/>
      <c r="S66" s="10">
        <v>61729</v>
      </c>
      <c r="T66" s="10">
        <v>56996.31</v>
      </c>
      <c r="U66" s="10">
        <v>1326359</v>
      </c>
      <c r="V66" s="10">
        <v>1302841</v>
      </c>
      <c r="W66" s="11">
        <v>4.5842499999999999</v>
      </c>
      <c r="Y66" s="12"/>
      <c r="Z66" s="12"/>
      <c r="AA66" s="12"/>
      <c r="AB66" s="12"/>
      <c r="AC66" s="12"/>
    </row>
    <row r="67" spans="1:29" x14ac:dyDescent="0.25">
      <c r="A67" s="1">
        <f t="shared" si="0"/>
        <v>2070</v>
      </c>
      <c r="B67">
        <v>62094</v>
      </c>
      <c r="C67" s="10">
        <v>592003.32166634849</v>
      </c>
      <c r="D67" s="10">
        <v>181872.68146342991</v>
      </c>
      <c r="E67" s="10">
        <v>2173772</v>
      </c>
      <c r="F67" s="10">
        <v>106.24123802712795</v>
      </c>
      <c r="G67" s="10">
        <v>954.65741815565661</v>
      </c>
      <c r="H67" s="10">
        <v>155889.70000000001</v>
      </c>
      <c r="I67" s="10">
        <v>124635.9</v>
      </c>
      <c r="J67" s="10">
        <v>31253.86</v>
      </c>
      <c r="K67" s="10">
        <v>4592.9859999999999</v>
      </c>
      <c r="L67" s="10">
        <v>183496.5</v>
      </c>
      <c r="M67" s="10">
        <v>66448.570000000007</v>
      </c>
      <c r="N67" s="10">
        <v>27255.78</v>
      </c>
      <c r="O67" s="10">
        <v>15025.51</v>
      </c>
      <c r="P67" s="10">
        <v>74766.66</v>
      </c>
      <c r="Q67" s="10">
        <v>-27606.799999999988</v>
      </c>
      <c r="R67" s="10"/>
      <c r="S67" s="10">
        <v>62094</v>
      </c>
      <c r="T67" s="10">
        <v>60803.62</v>
      </c>
      <c r="U67" s="10">
        <v>1414770</v>
      </c>
      <c r="V67" s="10">
        <v>1391252</v>
      </c>
      <c r="W67" s="11">
        <v>4.5842499999999999</v>
      </c>
      <c r="Y67" s="12"/>
      <c r="Z67" s="12"/>
      <c r="AA67" s="12"/>
      <c r="AB67" s="12"/>
      <c r="AC67" s="12"/>
    </row>
    <row r="68" spans="1:29" x14ac:dyDescent="0.25">
      <c r="A68" s="1">
        <f t="shared" si="0"/>
        <v>2071</v>
      </c>
      <c r="B68">
        <v>62459</v>
      </c>
      <c r="C68" s="10">
        <v>616140.45413432794</v>
      </c>
      <c r="D68" s="10">
        <v>185576.44972463758</v>
      </c>
      <c r="E68" s="10">
        <v>2191799</v>
      </c>
      <c r="F68" s="10">
        <v>107.54324984189108</v>
      </c>
      <c r="G68" s="10">
        <v>962.38975014649679</v>
      </c>
      <c r="H68" s="10">
        <v>162004.5</v>
      </c>
      <c r="I68" s="10">
        <v>129717.5</v>
      </c>
      <c r="J68" s="10">
        <v>32286.99</v>
      </c>
      <c r="K68" s="10">
        <v>4576.3519999999999</v>
      </c>
      <c r="L68" s="10">
        <v>191215.9</v>
      </c>
      <c r="M68" s="10">
        <v>69455.09</v>
      </c>
      <c r="N68" s="10">
        <v>28309.02</v>
      </c>
      <c r="O68" s="10">
        <v>15636.73</v>
      </c>
      <c r="P68" s="10">
        <v>77815.039999999994</v>
      </c>
      <c r="Q68" s="10">
        <v>-29211.399999999994</v>
      </c>
      <c r="R68" s="10"/>
      <c r="S68" s="10">
        <v>62459</v>
      </c>
      <c r="T68" s="10">
        <v>64856.62</v>
      </c>
      <c r="U68" s="10">
        <v>1508838</v>
      </c>
      <c r="V68" s="10">
        <v>1485320</v>
      </c>
      <c r="W68" s="11">
        <v>4.5842499999999999</v>
      </c>
      <c r="Y68" s="12"/>
      <c r="Z68" s="12"/>
      <c r="AA68" s="12"/>
      <c r="AB68" s="12"/>
      <c r="AC68" s="12"/>
    </row>
    <row r="69" spans="1:29" x14ac:dyDescent="0.25">
      <c r="A69" s="1">
        <f t="shared" si="0"/>
        <v>2072</v>
      </c>
      <c r="B69">
        <v>62824</v>
      </c>
      <c r="C69" s="10">
        <v>641173.1268711061</v>
      </c>
      <c r="D69" s="10">
        <v>189329.47503203593</v>
      </c>
      <c r="E69" s="10">
        <v>2209872</v>
      </c>
      <c r="F69" s="10">
        <v>108.86029458976839</v>
      </c>
      <c r="G69" s="10">
        <v>970.06988928054079</v>
      </c>
      <c r="H69" s="10">
        <v>168340.5</v>
      </c>
      <c r="I69" s="10">
        <v>134987.70000000001</v>
      </c>
      <c r="J69" s="10">
        <v>33352.78</v>
      </c>
      <c r="K69" s="10">
        <v>4553.4430000000002</v>
      </c>
      <c r="L69" s="10">
        <v>199191.7</v>
      </c>
      <c r="M69" s="10">
        <v>72546.92</v>
      </c>
      <c r="N69" s="10">
        <v>29401.54</v>
      </c>
      <c r="O69" s="10">
        <v>16266.66</v>
      </c>
      <c r="P69" s="10">
        <v>80976.53</v>
      </c>
      <c r="Q69" s="10">
        <v>-30851.200000000012</v>
      </c>
      <c r="R69" s="10"/>
      <c r="S69" s="10">
        <v>62824</v>
      </c>
      <c r="T69" s="10">
        <v>69168.97</v>
      </c>
      <c r="U69" s="10">
        <v>1608858</v>
      </c>
      <c r="V69" s="10">
        <v>1585340</v>
      </c>
      <c r="W69" s="11">
        <v>4.5842599999999996</v>
      </c>
      <c r="Y69" s="12"/>
      <c r="Z69" s="12"/>
      <c r="AA69" s="12"/>
      <c r="AB69" s="12"/>
      <c r="AC69" s="12"/>
    </row>
    <row r="70" spans="1:29" x14ac:dyDescent="0.25">
      <c r="A70" s="1">
        <f t="shared" ref="A70:A97" si="1">YEAR(B70)</f>
        <v>2073</v>
      </c>
      <c r="B70">
        <v>63190</v>
      </c>
      <c r="C70" s="10">
        <v>667118.24782282393</v>
      </c>
      <c r="D70" s="10">
        <v>193128.18839237094</v>
      </c>
      <c r="E70" s="10">
        <v>2227979</v>
      </c>
      <c r="F70" s="10">
        <v>110.19282809965583</v>
      </c>
      <c r="G70" s="10">
        <v>977.66310660275155</v>
      </c>
      <c r="H70" s="10">
        <v>174897.7</v>
      </c>
      <c r="I70" s="10">
        <v>140450</v>
      </c>
      <c r="J70" s="10">
        <v>34447.71</v>
      </c>
      <c r="K70" s="10">
        <v>4520.5129999999999</v>
      </c>
      <c r="L70" s="10">
        <v>207434.3</v>
      </c>
      <c r="M70" s="10">
        <v>75730.58</v>
      </c>
      <c r="N70" s="10">
        <v>30535.35</v>
      </c>
      <c r="O70" s="10">
        <v>16915.07</v>
      </c>
      <c r="P70" s="10">
        <v>84253.25</v>
      </c>
      <c r="Q70" s="10">
        <v>-32536.599999999977</v>
      </c>
      <c r="R70" s="10"/>
      <c r="S70" s="10">
        <v>63190</v>
      </c>
      <c r="T70" s="10">
        <v>73754.19</v>
      </c>
      <c r="U70" s="10">
        <v>1715149</v>
      </c>
      <c r="V70" s="10">
        <v>1691631</v>
      </c>
      <c r="W70" s="11">
        <v>4.5842599999999996</v>
      </c>
      <c r="Y70" s="12"/>
      <c r="Z70" s="12"/>
      <c r="AA70" s="12"/>
      <c r="AB70" s="12"/>
      <c r="AC70" s="12"/>
    </row>
    <row r="71" spans="1:29" x14ac:dyDescent="0.25">
      <c r="A71" s="1">
        <f t="shared" si="1"/>
        <v>2074</v>
      </c>
      <c r="B71">
        <v>63555</v>
      </c>
      <c r="C71" s="10">
        <v>694061.41991328925</v>
      </c>
      <c r="D71" s="10">
        <v>196988.38203839929</v>
      </c>
      <c r="E71" s="10">
        <v>2246139</v>
      </c>
      <c r="F71" s="10">
        <v>111.54156351877599</v>
      </c>
      <c r="G71" s="10">
        <v>985.22565400172005</v>
      </c>
      <c r="H71" s="10">
        <v>181694.6</v>
      </c>
      <c r="I71" s="10">
        <v>146122.4</v>
      </c>
      <c r="J71" s="10">
        <v>35572.22</v>
      </c>
      <c r="K71" s="10">
        <v>4475.6009999999997</v>
      </c>
      <c r="L71" s="10">
        <v>216005.3</v>
      </c>
      <c r="M71" s="10">
        <v>79045.149999999994</v>
      </c>
      <c r="N71" s="10">
        <v>31715.68</v>
      </c>
      <c r="O71" s="10">
        <v>17588.45</v>
      </c>
      <c r="P71" s="10">
        <v>87656.02</v>
      </c>
      <c r="Q71" s="10">
        <v>-34310.699999999983</v>
      </c>
      <c r="R71" s="10"/>
      <c r="S71" s="10">
        <v>63555</v>
      </c>
      <c r="T71" s="10">
        <v>78626.86</v>
      </c>
      <c r="U71" s="10">
        <v>1828086</v>
      </c>
      <c r="V71" s="10">
        <v>1804568</v>
      </c>
      <c r="W71" s="11">
        <v>4.5842599999999996</v>
      </c>
      <c r="Y71" s="12"/>
      <c r="Z71" s="12"/>
      <c r="AA71" s="12"/>
      <c r="AB71" s="12"/>
      <c r="AC71" s="12"/>
    </row>
    <row r="72" spans="1:29" x14ac:dyDescent="0.25">
      <c r="A72" s="1">
        <f t="shared" si="1"/>
        <v>2075</v>
      </c>
      <c r="B72">
        <v>63920</v>
      </c>
      <c r="C72" s="10">
        <v>722044.02431834931</v>
      </c>
      <c r="D72" s="10">
        <v>200912.14981494832</v>
      </c>
      <c r="E72" s="10">
        <v>2264338</v>
      </c>
      <c r="F72" s="10">
        <v>112.90674798493417</v>
      </c>
      <c r="G72" s="10">
        <v>992.76819298113048</v>
      </c>
      <c r="H72" s="10">
        <v>188738.5</v>
      </c>
      <c r="I72" s="10">
        <v>152013.70000000001</v>
      </c>
      <c r="J72" s="10">
        <v>36724.879999999997</v>
      </c>
      <c r="K72" s="10">
        <v>4415.5309999999999</v>
      </c>
      <c r="L72" s="10">
        <v>224913.3</v>
      </c>
      <c r="M72" s="10">
        <v>82490.55</v>
      </c>
      <c r="N72" s="10">
        <v>32946.019999999997</v>
      </c>
      <c r="O72" s="10">
        <v>18286.669999999998</v>
      </c>
      <c r="P72" s="10">
        <v>91190.06</v>
      </c>
      <c r="Q72" s="10">
        <v>-36174.799999999988</v>
      </c>
      <c r="R72" s="10"/>
      <c r="S72" s="10">
        <v>63920</v>
      </c>
      <c r="T72" s="10">
        <v>83804.23</v>
      </c>
      <c r="U72" s="10">
        <v>1948065</v>
      </c>
      <c r="V72" s="10">
        <v>1924547</v>
      </c>
      <c r="W72" s="11">
        <v>4.5842599999999996</v>
      </c>
      <c r="Y72" s="12"/>
      <c r="Z72" s="12"/>
      <c r="AA72" s="12"/>
      <c r="AB72" s="12"/>
      <c r="AC72" s="12"/>
    </row>
    <row r="73" spans="1:29" x14ac:dyDescent="0.25">
      <c r="A73" s="1">
        <f t="shared" si="1"/>
        <v>2076</v>
      </c>
      <c r="B73">
        <v>64285</v>
      </c>
      <c r="C73" s="10">
        <v>751139.4343272713</v>
      </c>
      <c r="D73" s="10">
        <v>204909.87774493216</v>
      </c>
      <c r="E73" s="10">
        <v>2282616</v>
      </c>
      <c r="F73" s="10">
        <v>114.28803150893373</v>
      </c>
      <c r="G73" s="10">
        <v>1000.3330208630383</v>
      </c>
      <c r="H73" s="10">
        <v>196048.4</v>
      </c>
      <c r="I73" s="10">
        <v>158139.20000000001</v>
      </c>
      <c r="J73" s="10">
        <v>37909.22</v>
      </c>
      <c r="K73" s="10">
        <v>4340.7950000000001</v>
      </c>
      <c r="L73" s="10">
        <v>234144.2</v>
      </c>
      <c r="M73" s="10">
        <v>86035.28</v>
      </c>
      <c r="N73" s="10">
        <v>34230.1</v>
      </c>
      <c r="O73" s="10">
        <v>19014.150000000001</v>
      </c>
      <c r="P73" s="10">
        <v>94864.65</v>
      </c>
      <c r="Q73" s="10">
        <v>-38095.800000000017</v>
      </c>
      <c r="R73" s="10"/>
      <c r="S73" s="10">
        <v>64285</v>
      </c>
      <c r="T73" s="10">
        <v>89304.4</v>
      </c>
      <c r="U73" s="10">
        <v>2075466</v>
      </c>
      <c r="V73" s="10">
        <v>2051948</v>
      </c>
      <c r="W73" s="11">
        <v>4.5842599999999996</v>
      </c>
      <c r="Y73" s="12"/>
      <c r="Z73" s="12"/>
      <c r="AA73" s="12"/>
      <c r="AB73" s="12"/>
      <c r="AC73" s="12"/>
    </row>
    <row r="74" spans="1:29" x14ac:dyDescent="0.25">
      <c r="A74" s="1">
        <f t="shared" si="1"/>
        <v>2077</v>
      </c>
      <c r="B74">
        <v>64651</v>
      </c>
      <c r="C74" s="10">
        <v>781271.60029566183</v>
      </c>
      <c r="D74" s="10">
        <v>208950.90001367117</v>
      </c>
      <c r="E74" s="10">
        <v>2300950</v>
      </c>
      <c r="F74" s="10">
        <v>115.68547393850722</v>
      </c>
      <c r="G74" s="10">
        <v>1007.7823184165937</v>
      </c>
      <c r="H74" s="10">
        <v>203607.4</v>
      </c>
      <c r="I74" s="10">
        <v>164483</v>
      </c>
      <c r="J74" s="10">
        <v>39124.379999999997</v>
      </c>
      <c r="K74" s="10">
        <v>4252.1679999999997</v>
      </c>
      <c r="L74" s="10">
        <v>243665.4</v>
      </c>
      <c r="M74" s="10">
        <v>89664.04</v>
      </c>
      <c r="N74" s="10">
        <v>35565.730000000003</v>
      </c>
      <c r="O74" s="10">
        <v>19765.47</v>
      </c>
      <c r="P74" s="10">
        <v>98670.17</v>
      </c>
      <c r="Q74" s="10">
        <v>-40058</v>
      </c>
      <c r="R74" s="10"/>
      <c r="S74" s="10">
        <v>64651</v>
      </c>
      <c r="T74" s="10">
        <v>95144.77</v>
      </c>
      <c r="U74" s="10">
        <v>2210668</v>
      </c>
      <c r="V74" s="10">
        <v>2187150</v>
      </c>
      <c r="W74" s="11">
        <v>4.5842599999999996</v>
      </c>
      <c r="Y74" s="12"/>
      <c r="Z74" s="12"/>
      <c r="AA74" s="12"/>
      <c r="AB74" s="12"/>
      <c r="AC74" s="12"/>
    </row>
    <row r="75" spans="1:29" x14ac:dyDescent="0.25">
      <c r="A75" s="1">
        <f t="shared" si="1"/>
        <v>2078</v>
      </c>
      <c r="B75">
        <v>65016</v>
      </c>
      <c r="C75" s="10">
        <v>812515.44096754852</v>
      </c>
      <c r="D75" s="10">
        <v>213046.15270834762</v>
      </c>
      <c r="E75" s="10">
        <v>2319374</v>
      </c>
      <c r="F75" s="10">
        <v>117.09963732624067</v>
      </c>
      <c r="G75" s="10">
        <v>1015.157395407485</v>
      </c>
      <c r="H75" s="10">
        <v>211429.1</v>
      </c>
      <c r="I75" s="10">
        <v>171060.8</v>
      </c>
      <c r="J75" s="10">
        <v>40368.230000000003</v>
      </c>
      <c r="K75" s="10">
        <v>4145.4620000000004</v>
      </c>
      <c r="L75" s="10">
        <v>253514.1</v>
      </c>
      <c r="M75" s="10">
        <v>93399.77</v>
      </c>
      <c r="N75" s="10">
        <v>36957.480000000003</v>
      </c>
      <c r="O75" s="10">
        <v>20540.78</v>
      </c>
      <c r="P75" s="10">
        <v>102616.1</v>
      </c>
      <c r="Q75" s="10">
        <v>-42085</v>
      </c>
      <c r="R75" s="10"/>
      <c r="S75" s="10">
        <v>65016</v>
      </c>
      <c r="T75" s="10">
        <v>101342.8</v>
      </c>
      <c r="U75" s="10">
        <v>2354096</v>
      </c>
      <c r="V75" s="10">
        <v>2330578</v>
      </c>
      <c r="W75" s="11">
        <v>4.5842599999999996</v>
      </c>
      <c r="Y75" s="12"/>
      <c r="Z75" s="12"/>
      <c r="AA75" s="12"/>
      <c r="AB75" s="12"/>
      <c r="AC75" s="12"/>
    </row>
    <row r="76" spans="1:29" x14ac:dyDescent="0.25">
      <c r="A76" s="1">
        <f t="shared" si="1"/>
        <v>2079</v>
      </c>
      <c r="B76">
        <v>65381</v>
      </c>
      <c r="C76" s="10">
        <v>844974.25484848127</v>
      </c>
      <c r="D76" s="10">
        <v>217212.75013766772</v>
      </c>
      <c r="E76" s="10">
        <v>2337891</v>
      </c>
      <c r="F76" s="10">
        <v>118.53118929500155</v>
      </c>
      <c r="G76" s="10">
        <v>1022.5368972063787</v>
      </c>
      <c r="H76" s="10">
        <v>219537.3</v>
      </c>
      <c r="I76" s="10">
        <v>177894.5</v>
      </c>
      <c r="J76" s="10">
        <v>41642.870000000003</v>
      </c>
      <c r="K76" s="10">
        <v>4019.8</v>
      </c>
      <c r="L76" s="10">
        <v>263756</v>
      </c>
      <c r="M76" s="10">
        <v>97286.53</v>
      </c>
      <c r="N76" s="10">
        <v>38409.46</v>
      </c>
      <c r="O76" s="10">
        <v>21344.48</v>
      </c>
      <c r="P76" s="10">
        <v>106715.5</v>
      </c>
      <c r="Q76" s="10">
        <v>-44218.700000000012</v>
      </c>
      <c r="R76" s="10"/>
      <c r="S76" s="10">
        <v>65381</v>
      </c>
      <c r="T76" s="10">
        <v>107918</v>
      </c>
      <c r="U76" s="10">
        <v>2506233</v>
      </c>
      <c r="V76" s="10">
        <v>2482715</v>
      </c>
      <c r="W76" s="11">
        <v>4.5842599999999996</v>
      </c>
      <c r="Y76" s="12"/>
      <c r="Z76" s="12"/>
      <c r="AA76" s="12"/>
      <c r="AB76" s="12"/>
      <c r="AC76" s="12"/>
    </row>
    <row r="77" spans="1:29" x14ac:dyDescent="0.25">
      <c r="A77" s="1">
        <f t="shared" si="1"/>
        <v>2080</v>
      </c>
      <c r="B77">
        <v>65746</v>
      </c>
      <c r="C77" s="10">
        <v>878673.34306362411</v>
      </c>
      <c r="D77" s="10">
        <v>221446.59264149604</v>
      </c>
      <c r="E77" s="10">
        <v>2356508</v>
      </c>
      <c r="F77" s="10">
        <v>119.98035706066425</v>
      </c>
      <c r="G77" s="10">
        <v>1029.9010426102404</v>
      </c>
      <c r="H77" s="10">
        <v>227937.5</v>
      </c>
      <c r="I77" s="10">
        <v>184989.2</v>
      </c>
      <c r="J77" s="10">
        <v>42948.3</v>
      </c>
      <c r="K77" s="10">
        <v>3873.3339999999998</v>
      </c>
      <c r="L77" s="10">
        <v>274391.8</v>
      </c>
      <c r="M77" s="10">
        <v>101319.5</v>
      </c>
      <c r="N77" s="10">
        <v>39924.379999999997</v>
      </c>
      <c r="O77" s="10">
        <v>22176.45</v>
      </c>
      <c r="P77" s="10">
        <v>110971.5</v>
      </c>
      <c r="Q77" s="10">
        <v>-46454.299999999988</v>
      </c>
      <c r="R77" s="10"/>
      <c r="S77" s="10">
        <v>65746</v>
      </c>
      <c r="T77" s="10">
        <v>114892.3</v>
      </c>
      <c r="U77" s="10">
        <v>2667579</v>
      </c>
      <c r="V77" s="10">
        <v>2644061</v>
      </c>
      <c r="W77" s="11">
        <v>4.5842599999999996</v>
      </c>
      <c r="Y77" s="12"/>
      <c r="Z77" s="12"/>
      <c r="AA77" s="12"/>
      <c r="AB77" s="12"/>
      <c r="AC77" s="12"/>
    </row>
    <row r="78" spans="1:29" x14ac:dyDescent="0.25">
      <c r="A78" s="1">
        <f t="shared" si="1"/>
        <v>2081</v>
      </c>
      <c r="B78">
        <v>66112</v>
      </c>
      <c r="C78" s="10">
        <v>913696.35888014256</v>
      </c>
      <c r="D78" s="10">
        <v>225758.08496205581</v>
      </c>
      <c r="E78" s="10">
        <v>2375248</v>
      </c>
      <c r="F78" s="10">
        <v>121.44728844596783</v>
      </c>
      <c r="G78" s="10">
        <v>1037.2970933724789</v>
      </c>
      <c r="H78" s="10">
        <v>236651.4</v>
      </c>
      <c r="I78" s="10">
        <v>192362.7</v>
      </c>
      <c r="J78" s="10">
        <v>44288.72</v>
      </c>
      <c r="K78" s="10">
        <v>3706.84</v>
      </c>
      <c r="L78" s="10">
        <v>285417.40000000002</v>
      </c>
      <c r="M78" s="10">
        <v>105478.39999999999</v>
      </c>
      <c r="N78" s="10">
        <v>41504.29</v>
      </c>
      <c r="O78" s="10">
        <v>23039.99</v>
      </c>
      <c r="P78" s="10">
        <v>115394.7</v>
      </c>
      <c r="Q78" s="10">
        <v>-48766.000000000029</v>
      </c>
      <c r="R78" s="10"/>
      <c r="S78" s="10">
        <v>66112</v>
      </c>
      <c r="T78" s="10">
        <v>122288.9</v>
      </c>
      <c r="U78" s="10">
        <v>2838634</v>
      </c>
      <c r="V78" s="10">
        <v>2815116</v>
      </c>
      <c r="W78" s="11">
        <v>4.5842599999999996</v>
      </c>
      <c r="Y78" s="12"/>
      <c r="Z78" s="12"/>
      <c r="AA78" s="12"/>
      <c r="AB78" s="12"/>
      <c r="AC78" s="12"/>
    </row>
    <row r="79" spans="1:29" x14ac:dyDescent="0.25">
      <c r="A79" s="1">
        <f t="shared" si="1"/>
        <v>2082</v>
      </c>
      <c r="B79">
        <v>66477</v>
      </c>
      <c r="C79" s="10">
        <v>950034.7769029364</v>
      </c>
      <c r="D79" s="10">
        <v>230134.01736536637</v>
      </c>
      <c r="E79" s="10">
        <v>2394110</v>
      </c>
      <c r="F79" s="10">
        <v>122.93134706579463</v>
      </c>
      <c r="G79" s="10">
        <v>1044.6765346351974</v>
      </c>
      <c r="H79" s="10">
        <v>245678.4</v>
      </c>
      <c r="I79" s="10">
        <v>200013.1</v>
      </c>
      <c r="J79" s="10">
        <v>45665.27</v>
      </c>
      <c r="K79" s="10">
        <v>3521.2809999999999</v>
      </c>
      <c r="L79" s="10">
        <v>296824.7</v>
      </c>
      <c r="M79" s="10">
        <v>109759.4</v>
      </c>
      <c r="N79" s="10">
        <v>43149.57</v>
      </c>
      <c r="O79" s="10">
        <v>23931.74</v>
      </c>
      <c r="P79" s="10">
        <v>119984</v>
      </c>
      <c r="Q79" s="10">
        <v>-51146.300000000017</v>
      </c>
      <c r="R79" s="10"/>
      <c r="S79" s="10">
        <v>66477</v>
      </c>
      <c r="T79" s="10">
        <v>130130.5</v>
      </c>
      <c r="U79" s="10">
        <v>3019911</v>
      </c>
      <c r="V79" s="10">
        <v>2996393</v>
      </c>
      <c r="W79" s="11">
        <v>4.5842599999999996</v>
      </c>
      <c r="Y79" s="12"/>
      <c r="Z79" s="12"/>
      <c r="AA79" s="12"/>
      <c r="AB79" s="12"/>
      <c r="AC79" s="12"/>
    </row>
    <row r="80" spans="1:29" x14ac:dyDescent="0.25">
      <c r="A80" s="1">
        <f t="shared" si="1"/>
        <v>2083</v>
      </c>
      <c r="B80">
        <v>66842</v>
      </c>
      <c r="C80" s="10">
        <v>987777.60196118988</v>
      </c>
      <c r="D80" s="10">
        <v>234585.07795617657</v>
      </c>
      <c r="E80" s="10">
        <v>2413112</v>
      </c>
      <c r="F80" s="10">
        <v>124.4333384937819</v>
      </c>
      <c r="G80" s="10">
        <v>1052.0657948522301</v>
      </c>
      <c r="H80" s="10">
        <v>255039.7</v>
      </c>
      <c r="I80" s="10">
        <v>207959.2</v>
      </c>
      <c r="J80" s="10">
        <v>47080.52</v>
      </c>
      <c r="K80" s="10">
        <v>3316.232</v>
      </c>
      <c r="L80" s="10">
        <v>308668.90000000002</v>
      </c>
      <c r="M80" s="10">
        <v>114199.6</v>
      </c>
      <c r="N80" s="10">
        <v>44862.8</v>
      </c>
      <c r="O80" s="10">
        <v>24855.77</v>
      </c>
      <c r="P80" s="10">
        <v>124750.7</v>
      </c>
      <c r="Q80" s="10">
        <v>-53629.200000000012</v>
      </c>
      <c r="R80" s="10"/>
      <c r="S80" s="10">
        <v>66842</v>
      </c>
      <c r="T80" s="10">
        <v>138440.70000000001</v>
      </c>
      <c r="U80" s="10">
        <v>3211981</v>
      </c>
      <c r="V80" s="10">
        <v>3188463</v>
      </c>
      <c r="W80" s="11">
        <v>4.5842599999999996</v>
      </c>
      <c r="Y80" s="12"/>
      <c r="Z80" s="12"/>
      <c r="AA80" s="12"/>
      <c r="AB80" s="12"/>
      <c r="AC80" s="12"/>
    </row>
    <row r="81" spans="1:29" x14ac:dyDescent="0.25">
      <c r="A81" s="1">
        <f t="shared" si="1"/>
        <v>2084</v>
      </c>
      <c r="B81">
        <v>67207</v>
      </c>
      <c r="C81" s="10">
        <v>1027001.6194438451</v>
      </c>
      <c r="D81" s="10">
        <v>239117.84177499474</v>
      </c>
      <c r="E81" s="10">
        <v>2432264</v>
      </c>
      <c r="F81" s="10">
        <v>125.95401182839076</v>
      </c>
      <c r="G81" s="10">
        <v>1059.4872342707738</v>
      </c>
      <c r="H81" s="10">
        <v>264749.2</v>
      </c>
      <c r="I81" s="10">
        <v>216217.1</v>
      </c>
      <c r="J81" s="10">
        <v>48532.1</v>
      </c>
      <c r="K81" s="10">
        <v>3086.84</v>
      </c>
      <c r="L81" s="10">
        <v>320991.59999999998</v>
      </c>
      <c r="M81" s="10">
        <v>118826.3</v>
      </c>
      <c r="N81" s="10">
        <v>46646.7</v>
      </c>
      <c r="O81" s="10">
        <v>25814.13</v>
      </c>
      <c r="P81" s="10">
        <v>129704.5</v>
      </c>
      <c r="Q81" s="10">
        <v>-56242.399999999965</v>
      </c>
      <c r="R81" s="10"/>
      <c r="S81" s="10">
        <v>67207</v>
      </c>
      <c r="T81" s="10">
        <v>147245.70000000001</v>
      </c>
      <c r="U81" s="10">
        <v>3415469</v>
      </c>
      <c r="V81" s="10">
        <v>3391951</v>
      </c>
      <c r="W81" s="11">
        <v>4.5842599999999996</v>
      </c>
      <c r="Y81" s="12"/>
      <c r="Z81" s="12"/>
      <c r="AA81" s="12"/>
      <c r="AB81" s="12"/>
      <c r="AC81" s="12"/>
    </row>
    <row r="82" spans="1:29" x14ac:dyDescent="0.25">
      <c r="A82" s="1">
        <f t="shared" si="1"/>
        <v>2085</v>
      </c>
      <c r="B82">
        <v>67573</v>
      </c>
      <c r="C82" s="10">
        <v>1067772.883810557</v>
      </c>
      <c r="D82" s="10">
        <v>243735.96738889356</v>
      </c>
      <c r="E82" s="10">
        <v>2451569</v>
      </c>
      <c r="F82" s="10">
        <v>127.49355912580789</v>
      </c>
      <c r="G82" s="10">
        <v>1066.9538601274123</v>
      </c>
      <c r="H82" s="10">
        <v>274823.5</v>
      </c>
      <c r="I82" s="10">
        <v>224800.8</v>
      </c>
      <c r="J82" s="10">
        <v>50022.75</v>
      </c>
      <c r="K82" s="10">
        <v>2832.8330000000001</v>
      </c>
      <c r="L82" s="10">
        <v>333814.2</v>
      </c>
      <c r="M82" s="10">
        <v>123648.8</v>
      </c>
      <c r="N82" s="10">
        <v>48503.12</v>
      </c>
      <c r="O82" s="10">
        <v>26808.62</v>
      </c>
      <c r="P82" s="10">
        <v>134853.70000000001</v>
      </c>
      <c r="Q82" s="10">
        <v>-58990.700000000012</v>
      </c>
      <c r="R82" s="10"/>
      <c r="S82" s="10">
        <v>67573</v>
      </c>
      <c r="T82" s="10">
        <v>156574.1</v>
      </c>
      <c r="U82" s="10">
        <v>3631034</v>
      </c>
      <c r="V82" s="10">
        <v>3607516</v>
      </c>
      <c r="W82" s="11">
        <v>4.5842599999999996</v>
      </c>
      <c r="Y82" s="12"/>
      <c r="Z82" s="12"/>
      <c r="AA82" s="12"/>
      <c r="AB82" s="12"/>
      <c r="AC82" s="12"/>
    </row>
    <row r="83" spans="1:29" x14ac:dyDescent="0.25">
      <c r="A83" s="1">
        <f t="shared" si="1"/>
        <v>2086</v>
      </c>
      <c r="B83">
        <v>67938</v>
      </c>
      <c r="C83" s="10">
        <v>1110165.8573148875</v>
      </c>
      <c r="D83" s="10">
        <v>248443.95441240616</v>
      </c>
      <c r="E83" s="10">
        <v>2471032</v>
      </c>
      <c r="F83" s="10">
        <v>129.05203057780233</v>
      </c>
      <c r="G83" s="10">
        <v>1074.4808321468961</v>
      </c>
      <c r="H83" s="10">
        <v>285281</v>
      </c>
      <c r="I83" s="10">
        <v>233725.9</v>
      </c>
      <c r="J83" s="10">
        <v>51555.12</v>
      </c>
      <c r="K83" s="10">
        <v>2553.8879999999999</v>
      </c>
      <c r="L83" s="10">
        <v>347140.5</v>
      </c>
      <c r="M83" s="10">
        <v>128658.7</v>
      </c>
      <c r="N83" s="10">
        <v>50433.18</v>
      </c>
      <c r="O83" s="10">
        <v>27841.01</v>
      </c>
      <c r="P83" s="10">
        <v>140207.6</v>
      </c>
      <c r="Q83" s="10">
        <v>-61859.5</v>
      </c>
      <c r="R83" s="10"/>
      <c r="S83" s="10">
        <v>67938</v>
      </c>
      <c r="T83" s="10">
        <v>166456.20000000001</v>
      </c>
      <c r="U83" s="10">
        <v>3859350</v>
      </c>
      <c r="V83" s="10">
        <v>3835832</v>
      </c>
      <c r="W83" s="11">
        <v>4.5842599999999996</v>
      </c>
      <c r="Y83" s="12"/>
      <c r="Z83" s="12"/>
      <c r="AA83" s="12"/>
      <c r="AB83" s="12"/>
      <c r="AC83" s="12"/>
    </row>
    <row r="84" spans="1:29" x14ac:dyDescent="0.25">
      <c r="A84" s="1">
        <f t="shared" si="1"/>
        <v>2087</v>
      </c>
      <c r="B84">
        <v>68303</v>
      </c>
      <c r="C84" s="10">
        <v>1154226.9230443828</v>
      </c>
      <c r="D84" s="10">
        <v>253239.54212021551</v>
      </c>
      <c r="E84" s="10">
        <v>2490681</v>
      </c>
      <c r="F84" s="10">
        <v>130.62942933745984</v>
      </c>
      <c r="G84" s="10">
        <v>1082.0456247783106</v>
      </c>
      <c r="H84" s="10">
        <v>296133.5</v>
      </c>
      <c r="I84" s="10">
        <v>243002.2</v>
      </c>
      <c r="J84" s="10">
        <v>53131.29</v>
      </c>
      <c r="K84" s="10">
        <v>2249.998</v>
      </c>
      <c r="L84" s="10">
        <v>361006</v>
      </c>
      <c r="M84" s="10">
        <v>133882.9</v>
      </c>
      <c r="N84" s="10">
        <v>52438.5</v>
      </c>
      <c r="O84" s="10">
        <v>28912.34</v>
      </c>
      <c r="P84" s="10">
        <v>145772.29999999999</v>
      </c>
      <c r="Q84" s="10">
        <v>-64872.5</v>
      </c>
      <c r="R84" s="10"/>
      <c r="S84" s="10">
        <v>68303</v>
      </c>
      <c r="T84" s="10">
        <v>176922.8</v>
      </c>
      <c r="U84" s="10">
        <v>4101145</v>
      </c>
      <c r="V84" s="10">
        <v>4077627</v>
      </c>
      <c r="W84" s="11">
        <v>4.5842599999999996</v>
      </c>
      <c r="Y84" s="12"/>
      <c r="Z84" s="12"/>
      <c r="AA84" s="12"/>
      <c r="AB84" s="12"/>
      <c r="AC84" s="12"/>
    </row>
    <row r="85" spans="1:29" x14ac:dyDescent="0.25">
      <c r="A85" s="1">
        <f t="shared" si="1"/>
        <v>2088</v>
      </c>
      <c r="B85">
        <v>68668</v>
      </c>
      <c r="C85" s="10">
        <v>1200068.7061539977</v>
      </c>
      <c r="D85" s="10">
        <v>258134.70474504924</v>
      </c>
      <c r="E85" s="10">
        <v>2510507</v>
      </c>
      <c r="F85" s="10">
        <v>132.22632031316968</v>
      </c>
      <c r="G85" s="10">
        <v>1089.6935754089709</v>
      </c>
      <c r="H85" s="10">
        <v>307407.3</v>
      </c>
      <c r="I85" s="10">
        <v>252653.3</v>
      </c>
      <c r="J85" s="10">
        <v>54753.99</v>
      </c>
      <c r="K85" s="10">
        <v>1920.13</v>
      </c>
      <c r="L85" s="10">
        <v>375464.5</v>
      </c>
      <c r="M85" s="10">
        <v>139353.79999999999</v>
      </c>
      <c r="N85" s="10">
        <v>54521.66</v>
      </c>
      <c r="O85" s="10">
        <v>30027.119999999999</v>
      </c>
      <c r="P85" s="10">
        <v>151561.9</v>
      </c>
      <c r="Q85" s="10">
        <v>-68057.200000000012</v>
      </c>
      <c r="R85" s="10"/>
      <c r="S85" s="10">
        <v>68668</v>
      </c>
      <c r="T85" s="10">
        <v>188007.3</v>
      </c>
      <c r="U85" s="10">
        <v>4357209</v>
      </c>
      <c r="V85" s="10">
        <v>4333691</v>
      </c>
      <c r="W85" s="11">
        <v>4.5842599999999996</v>
      </c>
      <c r="Y85" s="12"/>
      <c r="Z85" s="12"/>
      <c r="AA85" s="12"/>
      <c r="AB85" s="12"/>
      <c r="AC85" s="12"/>
    </row>
    <row r="86" spans="1:29" x14ac:dyDescent="0.25">
      <c r="A86" s="1">
        <f t="shared" si="1"/>
        <v>2089</v>
      </c>
      <c r="B86">
        <v>69034</v>
      </c>
      <c r="C86" s="10">
        <v>1247761.4395498713</v>
      </c>
      <c r="D86" s="10">
        <v>263130.72685132484</v>
      </c>
      <c r="E86" s="10">
        <v>2530513</v>
      </c>
      <c r="F86" s="10">
        <v>133.84290235734889</v>
      </c>
      <c r="G86" s="10">
        <v>1097.4222101032974</v>
      </c>
      <c r="H86" s="10">
        <v>319115.90000000002</v>
      </c>
      <c r="I86" s="10">
        <v>262694.2</v>
      </c>
      <c r="J86" s="10">
        <v>56421.73</v>
      </c>
      <c r="K86" s="10">
        <v>1559.88</v>
      </c>
      <c r="L86" s="10">
        <v>390550.1</v>
      </c>
      <c r="M86" s="10">
        <v>145092.29999999999</v>
      </c>
      <c r="N86" s="10">
        <v>56685.5</v>
      </c>
      <c r="O86" s="10">
        <v>31187.13</v>
      </c>
      <c r="P86" s="10">
        <v>157585.20000000001</v>
      </c>
      <c r="Q86" s="10">
        <v>-71434.199999999953</v>
      </c>
      <c r="R86" s="10"/>
      <c r="S86" s="10">
        <v>69034</v>
      </c>
      <c r="T86" s="10">
        <v>199746</v>
      </c>
      <c r="U86" s="10">
        <v>4628390</v>
      </c>
      <c r="V86" s="10">
        <v>4604872</v>
      </c>
      <c r="W86" s="11">
        <v>4.5842599999999996</v>
      </c>
      <c r="Y86" s="12"/>
      <c r="Z86" s="12"/>
      <c r="AA86" s="12"/>
      <c r="AB86" s="12"/>
      <c r="AC86" s="12"/>
    </row>
    <row r="87" spans="1:29" x14ac:dyDescent="0.25">
      <c r="A87" s="1">
        <f t="shared" si="1"/>
        <v>2090</v>
      </c>
      <c r="B87">
        <v>69399</v>
      </c>
      <c r="C87" s="10">
        <v>1297391.6493633681</v>
      </c>
      <c r="D87" s="10">
        <v>268232.28368502134</v>
      </c>
      <c r="E87" s="10">
        <v>2550700</v>
      </c>
      <c r="F87" s="10">
        <v>135.47940255083162</v>
      </c>
      <c r="G87" s="10">
        <v>1105.2429267669629</v>
      </c>
      <c r="H87" s="10">
        <v>331280.5</v>
      </c>
      <c r="I87" s="10">
        <v>273143</v>
      </c>
      <c r="J87" s="10">
        <v>58137.49</v>
      </c>
      <c r="K87" s="10">
        <v>1168.3989999999999</v>
      </c>
      <c r="L87" s="10">
        <v>406281.2</v>
      </c>
      <c r="M87" s="10">
        <v>151103</v>
      </c>
      <c r="N87" s="10">
        <v>58930.15</v>
      </c>
      <c r="O87" s="10">
        <v>32394.85</v>
      </c>
      <c r="P87" s="10">
        <v>163853.20000000001</v>
      </c>
      <c r="Q87" s="10">
        <v>-75000.700000000012</v>
      </c>
      <c r="R87" s="10"/>
      <c r="S87" s="10">
        <v>69399</v>
      </c>
      <c r="T87" s="10">
        <v>212177.6</v>
      </c>
      <c r="U87" s="10">
        <v>4915568</v>
      </c>
      <c r="V87" s="10">
        <v>4892050</v>
      </c>
      <c r="W87" s="11">
        <v>4.5842599999999996</v>
      </c>
      <c r="Y87" s="12"/>
      <c r="Z87" s="12"/>
      <c r="AA87" s="12"/>
      <c r="AB87" s="12"/>
      <c r="AC87" s="12"/>
    </row>
    <row r="88" spans="1:29" x14ac:dyDescent="0.25">
      <c r="A88" s="1">
        <f t="shared" si="1"/>
        <v>2091</v>
      </c>
      <c r="B88">
        <v>69764</v>
      </c>
      <c r="C88" s="10">
        <v>1349037.4823037768</v>
      </c>
      <c r="D88" s="10">
        <v>273441.11411485053</v>
      </c>
      <c r="E88" s="10">
        <v>2571060</v>
      </c>
      <c r="F88" s="10">
        <v>137.13623451164162</v>
      </c>
      <c r="G88" s="10">
        <v>1113.1531997232707</v>
      </c>
      <c r="H88" s="10">
        <v>343919.2</v>
      </c>
      <c r="I88" s="10">
        <v>284016.09999999998</v>
      </c>
      <c r="J88" s="10">
        <v>59903.08</v>
      </c>
      <c r="K88" s="10">
        <v>744.35490000000004</v>
      </c>
      <c r="L88" s="10">
        <v>422683.7</v>
      </c>
      <c r="M88" s="10">
        <v>157395.5</v>
      </c>
      <c r="N88" s="10">
        <v>61260.07</v>
      </c>
      <c r="O88" s="10">
        <v>33652.29</v>
      </c>
      <c r="P88" s="10">
        <v>170375.8</v>
      </c>
      <c r="Q88" s="10">
        <v>-78764.5</v>
      </c>
      <c r="R88" s="10"/>
      <c r="S88" s="10">
        <v>69764</v>
      </c>
      <c r="T88" s="10">
        <v>225342.7</v>
      </c>
      <c r="U88" s="10">
        <v>5219675</v>
      </c>
      <c r="V88" s="10">
        <v>5196157</v>
      </c>
      <c r="W88" s="11">
        <v>4.5842599999999996</v>
      </c>
      <c r="Y88" s="12"/>
      <c r="Z88" s="12"/>
      <c r="AA88" s="12"/>
      <c r="AB88" s="12"/>
      <c r="AC88" s="12"/>
    </row>
    <row r="89" spans="1:29" x14ac:dyDescent="0.25">
      <c r="A89" s="1">
        <f t="shared" si="1"/>
        <v>2092</v>
      </c>
      <c r="B89">
        <v>70129</v>
      </c>
      <c r="C89" s="10">
        <v>1402792.2055037818</v>
      </c>
      <c r="D89" s="10">
        <v>278761.61834425497</v>
      </c>
      <c r="E89" s="10">
        <v>2591597</v>
      </c>
      <c r="F89" s="10">
        <v>138.81356424451377</v>
      </c>
      <c r="G89" s="10">
        <v>1121.1623287963184</v>
      </c>
      <c r="H89" s="10">
        <v>357054.4</v>
      </c>
      <c r="I89" s="10">
        <v>295333.2</v>
      </c>
      <c r="J89" s="10">
        <v>61721.17</v>
      </c>
      <c r="K89" s="10">
        <v>286.61489999999998</v>
      </c>
      <c r="L89" s="10">
        <v>439824</v>
      </c>
      <c r="M89" s="10">
        <v>164020.9</v>
      </c>
      <c r="N89" s="10">
        <v>63676.28</v>
      </c>
      <c r="O89" s="10">
        <v>34962.080000000002</v>
      </c>
      <c r="P89" s="10">
        <v>177164.7</v>
      </c>
      <c r="Q89" s="10">
        <v>-82769.599999999977</v>
      </c>
      <c r="R89" s="10"/>
      <c r="S89" s="10">
        <v>70129</v>
      </c>
      <c r="T89" s="10">
        <v>239283.7</v>
      </c>
      <c r="U89" s="10">
        <v>5541728</v>
      </c>
      <c r="V89" s="10">
        <v>5518210</v>
      </c>
      <c r="W89" s="11">
        <v>4.5842599999999996</v>
      </c>
      <c r="Y89" s="12"/>
      <c r="Z89" s="12"/>
      <c r="AA89" s="12"/>
      <c r="AB89" s="12"/>
      <c r="AC89" s="12"/>
    </row>
    <row r="90" spans="1:29" x14ac:dyDescent="0.25">
      <c r="A90" s="1">
        <f t="shared" si="1"/>
        <v>2093</v>
      </c>
      <c r="B90">
        <v>70495</v>
      </c>
      <c r="C90" s="10">
        <v>1458738.1768649765</v>
      </c>
      <c r="D90" s="10">
        <v>284195.19241502584</v>
      </c>
      <c r="E90" s="10">
        <v>2612296</v>
      </c>
      <c r="F90" s="10">
        <v>140.51159472772463</v>
      </c>
      <c r="G90" s="10">
        <v>1129.2690721547215</v>
      </c>
      <c r="H90" s="10">
        <v>370911.6</v>
      </c>
      <c r="I90" s="10">
        <v>307111.7</v>
      </c>
      <c r="J90" s="10">
        <v>63799.99</v>
      </c>
      <c r="K90" s="10">
        <v>0</v>
      </c>
      <c r="L90" s="10">
        <v>457735.1</v>
      </c>
      <c r="M90" s="10">
        <v>170995.9</v>
      </c>
      <c r="N90" s="10">
        <v>66182.38</v>
      </c>
      <c r="O90" s="10">
        <v>36326.39</v>
      </c>
      <c r="P90" s="10">
        <v>184230.39999999999</v>
      </c>
      <c r="Q90" s="10">
        <v>-86823.5</v>
      </c>
      <c r="R90" s="10"/>
      <c r="S90" s="10">
        <v>70495</v>
      </c>
      <c r="T90" s="10">
        <v>254047.5</v>
      </c>
      <c r="U90" s="10">
        <v>5882599</v>
      </c>
      <c r="V90" s="10">
        <v>5859081</v>
      </c>
      <c r="W90" s="11">
        <v>4.5842599999999996</v>
      </c>
      <c r="Y90" s="12"/>
      <c r="Z90" s="12"/>
      <c r="AA90" s="12"/>
      <c r="AB90" s="12"/>
      <c r="AC90" s="12"/>
    </row>
    <row r="91" spans="1:29" x14ac:dyDescent="0.25">
      <c r="A91" s="1">
        <f t="shared" si="1"/>
        <v>2094</v>
      </c>
      <c r="B91">
        <v>70860</v>
      </c>
      <c r="C91" s="10">
        <v>1516963.5120834238</v>
      </c>
      <c r="D91" s="10">
        <v>289743.902661692</v>
      </c>
      <c r="E91" s="10">
        <v>2633152</v>
      </c>
      <c r="F91" s="10">
        <v>142.23043945217697</v>
      </c>
      <c r="G91" s="10">
        <v>1137.4739286481442</v>
      </c>
      <c r="H91" s="10">
        <v>385628.8</v>
      </c>
      <c r="I91" s="10">
        <v>319370</v>
      </c>
      <c r="J91" s="10">
        <v>66258.820000000007</v>
      </c>
      <c r="K91" s="10">
        <v>0</v>
      </c>
      <c r="L91" s="10">
        <v>476416.5</v>
      </c>
      <c r="M91" s="10">
        <v>178303</v>
      </c>
      <c r="N91" s="10">
        <v>68782.16</v>
      </c>
      <c r="O91" s="10">
        <v>37747.440000000002</v>
      </c>
      <c r="P91" s="10">
        <v>191583.9</v>
      </c>
      <c r="Q91" s="10">
        <v>-90787.700000000012</v>
      </c>
      <c r="R91" s="10"/>
      <c r="S91" s="10">
        <v>70860</v>
      </c>
      <c r="T91" s="10">
        <v>269673.90000000002</v>
      </c>
      <c r="U91" s="10">
        <v>6243061</v>
      </c>
      <c r="V91" s="10">
        <v>6219543</v>
      </c>
      <c r="W91" s="11">
        <v>4.5842599999999996</v>
      </c>
      <c r="Y91" s="12"/>
      <c r="Z91" s="12"/>
      <c r="AA91" s="12"/>
      <c r="AB91" s="12"/>
      <c r="AC91" s="12"/>
    </row>
    <row r="92" spans="1:29" x14ac:dyDescent="0.25">
      <c r="A92" s="1">
        <f t="shared" si="1"/>
        <v>2095</v>
      </c>
      <c r="B92">
        <v>71225</v>
      </c>
      <c r="C92" s="10">
        <v>1577533.0528145372</v>
      </c>
      <c r="D92" s="10">
        <v>295404.76821308263</v>
      </c>
      <c r="E92" s="10">
        <v>2654122</v>
      </c>
      <c r="F92" s="10">
        <v>143.97033737035824</v>
      </c>
      <c r="G92" s="10">
        <v>1145.7556962944388</v>
      </c>
      <c r="H92" s="10">
        <v>400935.7</v>
      </c>
      <c r="I92" s="10">
        <v>332121.8</v>
      </c>
      <c r="J92" s="10">
        <v>68813.899999999994</v>
      </c>
      <c r="K92" s="10">
        <v>0</v>
      </c>
      <c r="L92" s="10">
        <v>495882.6</v>
      </c>
      <c r="M92" s="10">
        <v>185944.7</v>
      </c>
      <c r="N92" s="10">
        <v>71477.490000000005</v>
      </c>
      <c r="O92" s="10">
        <v>39226.93</v>
      </c>
      <c r="P92" s="10">
        <v>199233.5</v>
      </c>
      <c r="Q92" s="10">
        <v>-94946.899999999965</v>
      </c>
      <c r="R92" s="10"/>
      <c r="S92" s="10">
        <v>71225</v>
      </c>
      <c r="T92" s="10">
        <v>286198.5</v>
      </c>
      <c r="U92" s="10">
        <v>6624206</v>
      </c>
      <c r="V92" s="10">
        <v>6600688</v>
      </c>
      <c r="W92" s="11">
        <v>4.5842599999999996</v>
      </c>
      <c r="Y92" s="12"/>
      <c r="Z92" s="12"/>
      <c r="AA92" s="12"/>
      <c r="AB92" s="12"/>
      <c r="AC92" s="12"/>
    </row>
    <row r="93" spans="1:29" x14ac:dyDescent="0.25">
      <c r="A93" s="1">
        <f t="shared" si="1"/>
        <v>2096</v>
      </c>
      <c r="B93">
        <v>71590</v>
      </c>
      <c r="C93" s="10">
        <v>1640556.8934050554</v>
      </c>
      <c r="D93" s="10">
        <v>301182.8173166535</v>
      </c>
      <c r="E93" s="10">
        <v>2675212</v>
      </c>
      <c r="F93" s="10">
        <v>145.731602869124</v>
      </c>
      <c r="G93" s="10">
        <v>1154.125127405558</v>
      </c>
      <c r="H93" s="10">
        <v>416860</v>
      </c>
      <c r="I93" s="10">
        <v>345390.4</v>
      </c>
      <c r="J93" s="10">
        <v>71469.66</v>
      </c>
      <c r="K93" s="10">
        <v>0</v>
      </c>
      <c r="L93" s="10">
        <v>516153.59999999998</v>
      </c>
      <c r="M93" s="10">
        <v>193920.7</v>
      </c>
      <c r="N93" s="10">
        <v>74272.12</v>
      </c>
      <c r="O93" s="10">
        <v>40767.82</v>
      </c>
      <c r="P93" s="10">
        <v>207193</v>
      </c>
      <c r="Q93" s="10">
        <v>-99293.599999999977</v>
      </c>
      <c r="R93" s="10"/>
      <c r="S93" s="10">
        <v>71590</v>
      </c>
      <c r="T93" s="10">
        <v>303671.2</v>
      </c>
      <c r="U93" s="10">
        <v>7027171</v>
      </c>
      <c r="V93" s="10">
        <v>7003653</v>
      </c>
      <c r="W93" s="11">
        <v>4.5842599999999996</v>
      </c>
      <c r="Y93" s="12"/>
      <c r="Z93" s="12"/>
      <c r="AA93" s="12"/>
      <c r="AB93" s="12"/>
      <c r="AC93" s="12"/>
    </row>
    <row r="94" spans="1:29" x14ac:dyDescent="0.25">
      <c r="A94" s="1">
        <f t="shared" si="1"/>
        <v>2097</v>
      </c>
      <c r="B94">
        <v>71956</v>
      </c>
      <c r="C94" s="10">
        <v>1706110.5976440336</v>
      </c>
      <c r="D94" s="10">
        <v>307075.95532562642</v>
      </c>
      <c r="E94" s="10">
        <v>2696413</v>
      </c>
      <c r="F94" s="10">
        <v>147.5143492107498</v>
      </c>
      <c r="G94" s="10">
        <v>1162.5665332528195</v>
      </c>
      <c r="H94" s="10">
        <v>433421.1</v>
      </c>
      <c r="I94" s="10">
        <v>359191.6</v>
      </c>
      <c r="J94" s="10">
        <v>74229.55</v>
      </c>
      <c r="K94" s="10">
        <v>0</v>
      </c>
      <c r="L94" s="10">
        <v>537294.5</v>
      </c>
      <c r="M94" s="10">
        <v>202278.7</v>
      </c>
      <c r="N94" s="10">
        <v>77172.09</v>
      </c>
      <c r="O94" s="10">
        <v>42371.61</v>
      </c>
      <c r="P94" s="10">
        <v>215472.1</v>
      </c>
      <c r="Q94" s="10">
        <v>-103873.40000000002</v>
      </c>
      <c r="R94" s="10"/>
      <c r="S94" s="10">
        <v>71956</v>
      </c>
      <c r="T94" s="10">
        <v>322144.09999999998</v>
      </c>
      <c r="U94" s="10">
        <v>7453189</v>
      </c>
      <c r="V94" s="10">
        <v>7429671</v>
      </c>
      <c r="W94" s="11">
        <v>4.5842599999999996</v>
      </c>
      <c r="Y94" s="12"/>
      <c r="Z94" s="12"/>
      <c r="AA94" s="12"/>
      <c r="AB94" s="12"/>
      <c r="AC94" s="12"/>
    </row>
    <row r="95" spans="1:29" x14ac:dyDescent="0.25">
      <c r="A95" s="1">
        <f t="shared" si="1"/>
        <v>2098</v>
      </c>
      <c r="B95">
        <v>72321</v>
      </c>
      <c r="C95" s="10">
        <v>1774278.8417716075</v>
      </c>
      <c r="D95" s="10">
        <v>313083.63146723312</v>
      </c>
      <c r="E95" s="10">
        <v>2717688</v>
      </c>
      <c r="F95" s="10">
        <v>149.31889128297669</v>
      </c>
      <c r="G95" s="10">
        <v>1171.0684584663409</v>
      </c>
      <c r="H95" s="10">
        <v>450640</v>
      </c>
      <c r="I95" s="10">
        <v>373543.2</v>
      </c>
      <c r="J95" s="10">
        <v>77096.800000000003</v>
      </c>
      <c r="K95" s="10">
        <v>0</v>
      </c>
      <c r="L95" s="10">
        <v>559327.19999999995</v>
      </c>
      <c r="M95" s="10">
        <v>211026.7</v>
      </c>
      <c r="N95" s="10">
        <v>80178.740000000005</v>
      </c>
      <c r="O95" s="10">
        <v>44040.480000000003</v>
      </c>
      <c r="P95" s="10">
        <v>224081.3</v>
      </c>
      <c r="Q95" s="10">
        <v>-108687.19999999995</v>
      </c>
      <c r="R95" s="10"/>
      <c r="S95" s="10">
        <v>72321</v>
      </c>
      <c r="T95" s="10">
        <v>341673.9</v>
      </c>
      <c r="U95" s="10">
        <v>7903550</v>
      </c>
      <c r="V95" s="10">
        <v>7880032</v>
      </c>
      <c r="W95" s="11">
        <v>4.5842599999999996</v>
      </c>
      <c r="Y95" s="12"/>
      <c r="Z95" s="12"/>
      <c r="AA95" s="12"/>
      <c r="AB95" s="12"/>
      <c r="AC95" s="12"/>
    </row>
    <row r="96" spans="1:29" x14ac:dyDescent="0.25">
      <c r="A96" s="1">
        <f t="shared" si="1"/>
        <v>2099</v>
      </c>
      <c r="B96">
        <v>72686</v>
      </c>
      <c r="C96" s="10">
        <v>1845145.0381084164</v>
      </c>
      <c r="D96" s="10">
        <v>319204.36640501366</v>
      </c>
      <c r="E96" s="10">
        <v>2739045</v>
      </c>
      <c r="F96" s="10">
        <v>151.14516703343196</v>
      </c>
      <c r="G96" s="10">
        <v>1179.6199519130457</v>
      </c>
      <c r="H96" s="10">
        <v>468538.1</v>
      </c>
      <c r="I96" s="10">
        <v>388462.8</v>
      </c>
      <c r="J96" s="10">
        <v>80075.259999999995</v>
      </c>
      <c r="K96" s="10">
        <v>0</v>
      </c>
      <c r="L96" s="10">
        <v>582243.30000000005</v>
      </c>
      <c r="M96" s="10">
        <v>220138</v>
      </c>
      <c r="N96" s="10">
        <v>83298.25</v>
      </c>
      <c r="O96" s="10">
        <v>45775.75</v>
      </c>
      <c r="P96" s="10">
        <v>233031.3</v>
      </c>
      <c r="Q96" s="10">
        <v>-113705.20000000007</v>
      </c>
      <c r="R96" s="10"/>
      <c r="S96" s="10">
        <v>72686</v>
      </c>
      <c r="T96" s="10">
        <v>362319.7</v>
      </c>
      <c r="U96" s="10">
        <v>8379575</v>
      </c>
      <c r="V96" s="10">
        <v>8356057</v>
      </c>
      <c r="W96" s="11">
        <v>4.5842599999999996</v>
      </c>
      <c r="Y96" s="12"/>
      <c r="Z96" s="12"/>
      <c r="AA96" s="12"/>
      <c r="AB96" s="12"/>
      <c r="AC96" s="12"/>
    </row>
    <row r="97" spans="1:29" x14ac:dyDescent="0.25">
      <c r="A97" s="1">
        <f t="shared" si="1"/>
        <v>2100</v>
      </c>
      <c r="B97">
        <v>73051</v>
      </c>
      <c r="C97" s="10">
        <v>1918808.1229243809</v>
      </c>
      <c r="D97" s="10">
        <v>325439.08558897936</v>
      </c>
      <c r="E97" s="10">
        <v>2760453</v>
      </c>
      <c r="F97" s="10">
        <v>152.99366503371999</v>
      </c>
      <c r="G97" s="10">
        <v>1188.2146494027184</v>
      </c>
      <c r="H97" s="10">
        <v>487139.8</v>
      </c>
      <c r="I97" s="10">
        <v>403971.3</v>
      </c>
      <c r="J97" s="10">
        <v>83168.5</v>
      </c>
      <c r="K97" s="10">
        <v>0</v>
      </c>
      <c r="L97" s="10">
        <v>606075.80000000005</v>
      </c>
      <c r="M97" s="10">
        <v>229627.1</v>
      </c>
      <c r="N97" s="10">
        <v>86534.21</v>
      </c>
      <c r="O97" s="10">
        <v>47579.9</v>
      </c>
      <c r="P97" s="10">
        <v>242334.6</v>
      </c>
      <c r="Q97" s="10">
        <v>-118936.00000000006</v>
      </c>
      <c r="R97" s="10"/>
      <c r="S97" s="10">
        <v>73051</v>
      </c>
      <c r="T97" s="10">
        <v>384141.9</v>
      </c>
      <c r="U97" s="10">
        <v>8882653</v>
      </c>
      <c r="V97" s="10">
        <v>8859135</v>
      </c>
      <c r="W97" s="11">
        <v>4.5842599999999996</v>
      </c>
      <c r="Y97" s="12"/>
      <c r="Z97" s="12"/>
      <c r="AA97" s="12"/>
      <c r="AB97" s="12"/>
      <c r="AC97" s="12"/>
    </row>
  </sheetData>
  <mergeCells count="1">
    <mergeCell ref="C1:W1"/>
  </mergeCells>
  <pageMargins left="0.7" right="0.7" top="0.75" bottom="0.75" header="0.3" footer="0.3"/>
  <pageSetup orientation="portrait" r:id="rId1"/>
  <headerFooter>
    <oddHeader>&amp;CCONFIDENTIAL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D46" sqref="D46"/>
    </sheetView>
  </sheetViews>
  <sheetFormatPr defaultRowHeight="15" x14ac:dyDescent="0.25"/>
  <cols>
    <col min="1" max="1" width="9.140625" style="1"/>
    <col min="2" max="2" width="0" hidden="1" customWidth="1"/>
    <col min="3" max="17" width="16.7109375" customWidth="1"/>
    <col min="18" max="19" width="16.7109375" hidden="1" customWidth="1"/>
    <col min="20" max="24" width="16.7109375" customWidth="1"/>
  </cols>
  <sheetData>
    <row r="1" spans="1:29" ht="22.5" customHeight="1" x14ac:dyDescent="0.25">
      <c r="B1" s="1"/>
      <c r="C1" s="14" t="s">
        <v>145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</row>
    <row r="2" spans="1:29" s="3" customFormat="1" ht="30" customHeight="1" x14ac:dyDescent="0.25">
      <c r="A2" s="2"/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/>
      <c r="S2" s="4"/>
      <c r="T2" s="4" t="s">
        <v>16</v>
      </c>
      <c r="U2" s="4" t="s">
        <v>17</v>
      </c>
      <c r="V2" s="4" t="s">
        <v>18</v>
      </c>
      <c r="W2" s="4" t="s">
        <v>19</v>
      </c>
    </row>
    <row r="3" spans="1:29" s="6" customFormat="1" ht="21.75" customHeight="1" x14ac:dyDescent="0.25">
      <c r="A3" s="5"/>
      <c r="B3" s="6" t="s">
        <v>20</v>
      </c>
      <c r="C3" s="7" t="s">
        <v>21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21</v>
      </c>
      <c r="I3" s="7" t="s">
        <v>21</v>
      </c>
      <c r="J3" s="7" t="s">
        <v>21</v>
      </c>
      <c r="K3" s="7" t="s">
        <v>21</v>
      </c>
      <c r="L3" s="7" t="s">
        <v>21</v>
      </c>
      <c r="M3" s="7" t="s">
        <v>21</v>
      </c>
      <c r="N3" s="7" t="s">
        <v>21</v>
      </c>
      <c r="O3" s="7" t="s">
        <v>21</v>
      </c>
      <c r="P3" s="7" t="s">
        <v>21</v>
      </c>
      <c r="Q3" s="7" t="s">
        <v>21</v>
      </c>
      <c r="R3" s="7" t="s">
        <v>21</v>
      </c>
      <c r="S3" s="7" t="s">
        <v>21</v>
      </c>
      <c r="T3" s="7" t="s">
        <v>21</v>
      </c>
      <c r="U3" s="7" t="s">
        <v>21</v>
      </c>
      <c r="V3" s="7" t="s">
        <v>21</v>
      </c>
      <c r="W3" s="7" t="s">
        <v>25</v>
      </c>
      <c r="Y3" s="6" t="s">
        <v>146</v>
      </c>
    </row>
    <row r="4" spans="1:29" s="9" customFormat="1" hidden="1" x14ac:dyDescent="0.25">
      <c r="A4" s="8" t="s">
        <v>26</v>
      </c>
      <c r="B4" s="9" t="s">
        <v>20</v>
      </c>
      <c r="C4" s="9" t="s">
        <v>147</v>
      </c>
      <c r="D4" s="9" t="s">
        <v>148</v>
      </c>
      <c r="E4" s="9" t="s">
        <v>149</v>
      </c>
      <c r="F4" s="9" t="s">
        <v>150</v>
      </c>
      <c r="G4" s="9" t="s">
        <v>151</v>
      </c>
      <c r="H4" s="9" t="s">
        <v>152</v>
      </c>
      <c r="I4" s="9" t="s">
        <v>153</v>
      </c>
      <c r="J4" s="9" t="s">
        <v>154</v>
      </c>
      <c r="K4" s="9" t="s">
        <v>155</v>
      </c>
      <c r="L4" s="9" t="s">
        <v>156</v>
      </c>
      <c r="M4" s="9" t="s">
        <v>157</v>
      </c>
      <c r="N4" s="9" t="s">
        <v>158</v>
      </c>
      <c r="O4" s="9" t="s">
        <v>159</v>
      </c>
      <c r="P4" s="9" t="s">
        <v>160</v>
      </c>
      <c r="Q4" s="9" t="s">
        <v>161</v>
      </c>
      <c r="S4" s="9" t="s">
        <v>20</v>
      </c>
      <c r="T4" s="9" t="s">
        <v>162</v>
      </c>
      <c r="U4" s="9" t="s">
        <v>163</v>
      </c>
      <c r="V4" s="9" t="s">
        <v>164</v>
      </c>
      <c r="W4" s="9" t="s">
        <v>165</v>
      </c>
    </row>
    <row r="5" spans="1:29" x14ac:dyDescent="0.25">
      <c r="A5" s="1">
        <f>YEAR(B5)</f>
        <v>2008</v>
      </c>
      <c r="B5">
        <v>39448</v>
      </c>
      <c r="C5" s="10">
        <v>67619</v>
      </c>
      <c r="D5" s="10">
        <v>55139</v>
      </c>
      <c r="E5" s="10">
        <v>1017346</v>
      </c>
      <c r="F5" s="10">
        <v>56.551758148406734</v>
      </c>
      <c r="G5" s="10">
        <v>517.5</v>
      </c>
      <c r="H5" s="10">
        <v>18371</v>
      </c>
      <c r="I5" s="10">
        <v>15344</v>
      </c>
      <c r="J5" s="10">
        <v>3027</v>
      </c>
      <c r="K5" s="10">
        <v>59</v>
      </c>
      <c r="L5" s="10">
        <v>14629</v>
      </c>
      <c r="M5" s="10">
        <v>3839.9650000000001</v>
      </c>
      <c r="N5" s="10">
        <v>2612</v>
      </c>
      <c r="O5" s="10">
        <v>2095</v>
      </c>
      <c r="P5" s="10">
        <v>6082.0349999999999</v>
      </c>
      <c r="Q5" s="10">
        <v>3742</v>
      </c>
      <c r="R5" s="10"/>
      <c r="S5" s="10">
        <v>39448</v>
      </c>
      <c r="T5" s="10">
        <v>794</v>
      </c>
      <c r="U5" s="10">
        <v>19291</v>
      </c>
      <c r="V5" s="10">
        <v>947</v>
      </c>
      <c r="W5" s="11">
        <v>4.0849900000000003</v>
      </c>
      <c r="Y5" s="12">
        <f>H5-SUM(I5:J5)</f>
        <v>0</v>
      </c>
      <c r="Z5" s="12">
        <f>L5-SUM(M5:P5)</f>
        <v>0</v>
      </c>
      <c r="AA5" s="12">
        <f>H5-L5-Q5</f>
        <v>0</v>
      </c>
    </row>
    <row r="6" spans="1:29" x14ac:dyDescent="0.25">
      <c r="A6" s="1">
        <f t="shared" ref="A6:A69" si="0">YEAR(B6)</f>
        <v>2009</v>
      </c>
      <c r="B6">
        <v>39814</v>
      </c>
      <c r="C6" s="10">
        <v>60080</v>
      </c>
      <c r="D6" s="10">
        <v>52195</v>
      </c>
      <c r="E6" s="10">
        <v>1034782</v>
      </c>
      <c r="F6" s="10">
        <v>54.29492425413526</v>
      </c>
      <c r="G6" s="10">
        <v>525.79999999999995</v>
      </c>
      <c r="H6" s="10">
        <v>16169</v>
      </c>
      <c r="I6" s="10">
        <v>13233</v>
      </c>
      <c r="J6" s="10">
        <v>2936</v>
      </c>
      <c r="K6" s="10">
        <v>0</v>
      </c>
      <c r="L6" s="10">
        <v>15572</v>
      </c>
      <c r="M6" s="10">
        <v>4057.192</v>
      </c>
      <c r="N6" s="10">
        <v>2809</v>
      </c>
      <c r="O6" s="10">
        <v>2304</v>
      </c>
      <c r="P6" s="10">
        <v>6401.808</v>
      </c>
      <c r="Q6" s="10">
        <v>597</v>
      </c>
      <c r="R6" s="10"/>
      <c r="S6" s="10">
        <v>39814</v>
      </c>
      <c r="T6" s="10">
        <v>761</v>
      </c>
      <c r="U6" s="10">
        <v>18813</v>
      </c>
      <c r="V6" s="10">
        <v>1490</v>
      </c>
      <c r="W6" s="11">
        <v>3.9448400000000001</v>
      </c>
      <c r="Y6" s="12">
        <f t="shared" ref="Y6:Y69" si="1">H6-SUM(I6:J6)</f>
        <v>0</v>
      </c>
      <c r="Z6" s="12">
        <f t="shared" ref="Z6:Z69" si="2">L6-SUM(M6:P6)</f>
        <v>0</v>
      </c>
      <c r="AA6" s="12">
        <f t="shared" ref="AA6:AA69" si="3">H6-L6-Q6</f>
        <v>0</v>
      </c>
      <c r="AB6" s="12"/>
    </row>
    <row r="7" spans="1:29" x14ac:dyDescent="0.25">
      <c r="A7" s="1">
        <f t="shared" si="0"/>
        <v>2010</v>
      </c>
      <c r="B7">
        <v>40179</v>
      </c>
      <c r="C7" s="10">
        <v>63368</v>
      </c>
      <c r="D7" s="10">
        <v>54647</v>
      </c>
      <c r="E7" s="10">
        <v>1051425</v>
      </c>
      <c r="F7" s="10">
        <v>55.987190461769529</v>
      </c>
      <c r="G7" s="10">
        <v>531</v>
      </c>
      <c r="H7" s="10">
        <v>16947</v>
      </c>
      <c r="I7" s="10">
        <v>13781</v>
      </c>
      <c r="J7" s="10">
        <v>3166</v>
      </c>
      <c r="K7" s="10">
        <v>0</v>
      </c>
      <c r="L7" s="10">
        <v>17187</v>
      </c>
      <c r="M7" s="10">
        <v>4344.7449999999999</v>
      </c>
      <c r="N7" s="10">
        <v>2941</v>
      </c>
      <c r="O7" s="10">
        <v>2409</v>
      </c>
      <c r="P7" s="10">
        <v>7492.2550000000001</v>
      </c>
      <c r="Q7" s="10">
        <v>-240</v>
      </c>
      <c r="R7" s="10"/>
      <c r="S7" s="10">
        <v>40179</v>
      </c>
      <c r="T7" s="10">
        <v>703</v>
      </c>
      <c r="U7" s="10">
        <v>19416</v>
      </c>
      <c r="V7" s="10">
        <v>930</v>
      </c>
      <c r="W7" s="11">
        <v>3.73678</v>
      </c>
      <c r="Y7" s="12">
        <f t="shared" si="1"/>
        <v>0</v>
      </c>
      <c r="Z7" s="12">
        <f t="shared" si="2"/>
        <v>0</v>
      </c>
      <c r="AA7" s="12">
        <f t="shared" si="3"/>
        <v>0</v>
      </c>
      <c r="AB7" s="12"/>
    </row>
    <row r="8" spans="1:29" x14ac:dyDescent="0.25">
      <c r="A8" s="1">
        <f t="shared" si="0"/>
        <v>2011</v>
      </c>
      <c r="B8">
        <v>40544</v>
      </c>
      <c r="C8" s="10">
        <v>74821</v>
      </c>
      <c r="D8" s="10">
        <v>57545</v>
      </c>
      <c r="E8" s="10">
        <v>1066349</v>
      </c>
      <c r="F8" s="10">
        <v>57.801018925280744</v>
      </c>
      <c r="G8" s="10">
        <v>535.79999999999995</v>
      </c>
      <c r="H8" s="10">
        <v>17579</v>
      </c>
      <c r="I8" s="10">
        <v>14441</v>
      </c>
      <c r="J8" s="10">
        <v>3138</v>
      </c>
      <c r="K8" s="10">
        <v>0</v>
      </c>
      <c r="L8" s="10">
        <v>18139</v>
      </c>
      <c r="M8" s="10">
        <v>4653.7039999999997</v>
      </c>
      <c r="N8" s="10">
        <v>3280</v>
      </c>
      <c r="O8" s="10">
        <v>2652</v>
      </c>
      <c r="P8" s="10">
        <v>7553.2960000000003</v>
      </c>
      <c r="Q8" s="10">
        <v>-560</v>
      </c>
      <c r="R8" s="10"/>
      <c r="S8" s="10">
        <v>40544</v>
      </c>
      <c r="T8" s="10">
        <v>709</v>
      </c>
      <c r="U8" s="10">
        <v>20638</v>
      </c>
      <c r="V8" s="10">
        <v>2654</v>
      </c>
      <c r="W8" s="11">
        <v>3.6516299999999999</v>
      </c>
      <c r="Y8" s="12">
        <f t="shared" si="1"/>
        <v>0</v>
      </c>
      <c r="Z8" s="12">
        <f t="shared" si="2"/>
        <v>0</v>
      </c>
      <c r="AA8" s="12">
        <f t="shared" si="3"/>
        <v>0</v>
      </c>
      <c r="AB8" s="12"/>
    </row>
    <row r="9" spans="1:29" x14ac:dyDescent="0.25">
      <c r="A9" s="1">
        <f t="shared" si="0"/>
        <v>2012</v>
      </c>
      <c r="B9">
        <v>40909</v>
      </c>
      <c r="C9" s="10">
        <v>77957</v>
      </c>
      <c r="D9" s="10">
        <v>58514</v>
      </c>
      <c r="E9" s="10">
        <v>1086018</v>
      </c>
      <c r="F9" s="10">
        <v>56.738616659721586</v>
      </c>
      <c r="G9" s="10">
        <v>548.4</v>
      </c>
      <c r="H9" s="10">
        <v>18825</v>
      </c>
      <c r="I9" s="10">
        <v>15654</v>
      </c>
      <c r="J9" s="10">
        <v>3171</v>
      </c>
      <c r="K9" s="10">
        <v>0</v>
      </c>
      <c r="L9" s="10">
        <v>18131</v>
      </c>
      <c r="M9" s="10">
        <v>4780.634</v>
      </c>
      <c r="N9" s="10">
        <v>3343</v>
      </c>
      <c r="O9" s="10">
        <v>2599</v>
      </c>
      <c r="P9" s="10">
        <v>7408.366</v>
      </c>
      <c r="Q9" s="10">
        <v>694</v>
      </c>
      <c r="R9" s="10"/>
      <c r="S9" s="10">
        <v>40909</v>
      </c>
      <c r="T9" s="10">
        <v>716</v>
      </c>
      <c r="U9" s="10">
        <v>21538</v>
      </c>
      <c r="V9" s="10">
        <v>2301</v>
      </c>
      <c r="W9" s="11">
        <v>3.4693300000000002</v>
      </c>
      <c r="Y9" s="12">
        <f t="shared" si="1"/>
        <v>0</v>
      </c>
      <c r="Z9" s="12">
        <f t="shared" si="2"/>
        <v>0</v>
      </c>
      <c r="AA9" s="12">
        <f t="shared" si="3"/>
        <v>0</v>
      </c>
      <c r="AB9" s="12"/>
    </row>
    <row r="10" spans="1:29" x14ac:dyDescent="0.25">
      <c r="A10" s="1">
        <f t="shared" si="0"/>
        <v>2013</v>
      </c>
      <c r="B10">
        <v>41275</v>
      </c>
      <c r="C10" s="10">
        <v>83159</v>
      </c>
      <c r="D10" s="10">
        <v>62191</v>
      </c>
      <c r="E10" s="10">
        <v>1104990</v>
      </c>
      <c r="F10" s="10">
        <v>58.532337283867072</v>
      </c>
      <c r="G10" s="10">
        <v>565.29999999999995</v>
      </c>
      <c r="H10" s="10">
        <v>18984</v>
      </c>
      <c r="I10" s="10">
        <v>15917</v>
      </c>
      <c r="J10" s="10">
        <v>3067</v>
      </c>
      <c r="K10" s="10">
        <v>0</v>
      </c>
      <c r="L10" s="10">
        <v>18031</v>
      </c>
      <c r="M10" s="10">
        <v>5034.1769999999997</v>
      </c>
      <c r="N10" s="10">
        <v>3512</v>
      </c>
      <c r="O10" s="10">
        <v>2783</v>
      </c>
      <c r="P10" s="10">
        <v>6701.8230000000003</v>
      </c>
      <c r="Q10" s="10">
        <v>953</v>
      </c>
      <c r="R10" s="10"/>
      <c r="S10" s="10">
        <v>41275</v>
      </c>
      <c r="T10" s="10">
        <v>655</v>
      </c>
      <c r="U10" s="10">
        <v>22984</v>
      </c>
      <c r="V10" s="10">
        <v>1790</v>
      </c>
      <c r="W10" s="11">
        <v>3.04114</v>
      </c>
      <c r="Y10" s="12">
        <f t="shared" si="1"/>
        <v>0</v>
      </c>
      <c r="Z10" s="12">
        <f t="shared" si="2"/>
        <v>0</v>
      </c>
      <c r="AA10" s="12">
        <f t="shared" si="3"/>
        <v>0</v>
      </c>
      <c r="AB10" s="12"/>
    </row>
    <row r="11" spans="1:29" x14ac:dyDescent="0.25">
      <c r="A11" s="1">
        <f t="shared" si="0"/>
        <v>2014</v>
      </c>
      <c r="B11">
        <v>41640</v>
      </c>
      <c r="C11" s="10">
        <v>84201</v>
      </c>
      <c r="D11" s="10">
        <v>63680</v>
      </c>
      <c r="E11" s="10">
        <v>1121285</v>
      </c>
      <c r="F11" s="10">
        <v>60.018527602943394</v>
      </c>
      <c r="G11" s="10">
        <v>570.9</v>
      </c>
      <c r="H11" s="10">
        <v>19205</v>
      </c>
      <c r="I11" s="10">
        <v>16103</v>
      </c>
      <c r="J11" s="10">
        <v>3102</v>
      </c>
      <c r="K11" s="10">
        <v>0</v>
      </c>
      <c r="L11" s="10">
        <v>18432</v>
      </c>
      <c r="M11" s="10">
        <v>5160.2169999999996</v>
      </c>
      <c r="N11" s="10">
        <v>3571</v>
      </c>
      <c r="O11" s="10">
        <v>2824</v>
      </c>
      <c r="P11" s="10">
        <v>6876.7830000000004</v>
      </c>
      <c r="Q11" s="10">
        <v>773</v>
      </c>
      <c r="R11" s="10"/>
      <c r="S11" s="10">
        <v>41640</v>
      </c>
      <c r="T11" s="10">
        <v>644</v>
      </c>
      <c r="U11" s="10">
        <v>25200</v>
      </c>
      <c r="V11" s="10">
        <v>3394</v>
      </c>
      <c r="W11" s="11">
        <v>2.8019499999999997</v>
      </c>
      <c r="Y11" s="12">
        <f t="shared" si="1"/>
        <v>0</v>
      </c>
      <c r="Z11" s="12">
        <f t="shared" si="2"/>
        <v>0</v>
      </c>
      <c r="AA11" s="12">
        <f t="shared" si="3"/>
        <v>0</v>
      </c>
      <c r="AB11" s="12"/>
    </row>
    <row r="12" spans="1:29" x14ac:dyDescent="0.25">
      <c r="A12" s="1">
        <f t="shared" si="0"/>
        <v>2015</v>
      </c>
      <c r="B12">
        <v>42005</v>
      </c>
      <c r="C12" s="10">
        <v>79415</v>
      </c>
      <c r="D12" s="10">
        <v>62872</v>
      </c>
      <c r="E12" s="10">
        <v>1132263</v>
      </c>
      <c r="F12" s="10">
        <v>59.976411538784141</v>
      </c>
      <c r="G12" s="10">
        <v>573.70000000000005</v>
      </c>
      <c r="H12" s="10">
        <v>18381</v>
      </c>
      <c r="I12" s="10">
        <v>15329</v>
      </c>
      <c r="J12" s="10">
        <v>3052</v>
      </c>
      <c r="K12" s="10">
        <v>0</v>
      </c>
      <c r="L12" s="10">
        <v>19102</v>
      </c>
      <c r="M12" s="10">
        <v>5340.0190000000002</v>
      </c>
      <c r="N12" s="10">
        <v>3849.5160000000001</v>
      </c>
      <c r="O12" s="10">
        <v>2989.6909999999998</v>
      </c>
      <c r="P12" s="10">
        <v>6922.7740000000003</v>
      </c>
      <c r="Q12" s="10">
        <v>-721</v>
      </c>
      <c r="R12" s="10"/>
      <c r="S12" s="10">
        <v>42005</v>
      </c>
      <c r="T12" s="10">
        <v>668</v>
      </c>
      <c r="U12" s="10">
        <v>28072</v>
      </c>
      <c r="V12" s="10">
        <v>5729</v>
      </c>
      <c r="W12" s="11">
        <v>2.6507900000000002</v>
      </c>
      <c r="Y12" s="12">
        <f t="shared" si="1"/>
        <v>0</v>
      </c>
      <c r="Z12" s="12">
        <f t="shared" si="2"/>
        <v>0</v>
      </c>
      <c r="AA12" s="12">
        <f t="shared" si="3"/>
        <v>0</v>
      </c>
      <c r="AB12" s="12"/>
    </row>
    <row r="13" spans="1:29" x14ac:dyDescent="0.25">
      <c r="A13" s="1">
        <f t="shared" si="0"/>
        <v>2016</v>
      </c>
      <c r="B13">
        <v>42370</v>
      </c>
      <c r="C13" s="10">
        <v>76492</v>
      </c>
      <c r="D13" s="10">
        <v>62356</v>
      </c>
      <c r="E13" s="10">
        <v>1150632</v>
      </c>
      <c r="F13" s="10">
        <v>60.349912679952531</v>
      </c>
      <c r="G13" s="10">
        <v>568.5</v>
      </c>
      <c r="H13" s="10">
        <v>17436.439999999999</v>
      </c>
      <c r="I13" s="10">
        <v>14234.28</v>
      </c>
      <c r="J13" s="10">
        <v>3202.1559999999999</v>
      </c>
      <c r="K13" s="10">
        <v>0</v>
      </c>
      <c r="L13" s="10">
        <v>19531.490000000002</v>
      </c>
      <c r="M13" s="10">
        <v>5528.6769999999997</v>
      </c>
      <c r="N13" s="10">
        <v>3708.9180000000001</v>
      </c>
      <c r="O13" s="10">
        <v>3114.261</v>
      </c>
      <c r="P13" s="10">
        <v>7179.634</v>
      </c>
      <c r="Q13" s="10">
        <v>-2095.0500000000029</v>
      </c>
      <c r="R13" s="10"/>
      <c r="S13" s="10">
        <v>42370</v>
      </c>
      <c r="T13" s="10">
        <v>691.90570000000002</v>
      </c>
      <c r="U13" s="10">
        <v>30858.959999999999</v>
      </c>
      <c r="V13" s="10">
        <v>8515.9560000000001</v>
      </c>
      <c r="W13" s="11">
        <v>2.46475</v>
      </c>
      <c r="Y13" s="12">
        <f t="shared" si="1"/>
        <v>3.9999999971769284E-3</v>
      </c>
      <c r="Z13" s="12">
        <f t="shared" si="2"/>
        <v>0</v>
      </c>
      <c r="AA13" s="12">
        <f t="shared" si="3"/>
        <v>0</v>
      </c>
      <c r="AB13" s="12">
        <f>(U13-U12)+Q13-T13</f>
        <v>4.2999999961921276E-3</v>
      </c>
      <c r="AC13" s="12">
        <f>(V13-V12)+Q13-T13</f>
        <v>2.9999999719620973E-4</v>
      </c>
    </row>
    <row r="14" spans="1:29" x14ac:dyDescent="0.25">
      <c r="A14" s="1">
        <f t="shared" si="0"/>
        <v>2017</v>
      </c>
      <c r="B14">
        <v>42736</v>
      </c>
      <c r="C14" s="10">
        <v>81035</v>
      </c>
      <c r="D14" s="10">
        <v>63567</v>
      </c>
      <c r="E14" s="10">
        <v>1161227</v>
      </c>
      <c r="F14" s="10">
        <v>60.986576089482341</v>
      </c>
      <c r="G14" s="10">
        <v>574.16055830027972</v>
      </c>
      <c r="H14" s="10">
        <v>18615.45</v>
      </c>
      <c r="I14" s="10">
        <v>15261.14</v>
      </c>
      <c r="J14" s="10">
        <v>3354.31</v>
      </c>
      <c r="K14" s="10">
        <v>0</v>
      </c>
      <c r="L14" s="10">
        <v>19276.66</v>
      </c>
      <c r="M14" s="10">
        <v>5520.8419999999996</v>
      </c>
      <c r="N14" s="10">
        <v>3571.7310000000002</v>
      </c>
      <c r="O14" s="10">
        <v>3244.8789999999999</v>
      </c>
      <c r="P14" s="10">
        <v>6939.2079999999996</v>
      </c>
      <c r="Q14" s="10">
        <v>-661.20999999999913</v>
      </c>
      <c r="R14" s="10"/>
      <c r="S14" s="10">
        <v>42736</v>
      </c>
      <c r="T14" s="10">
        <v>753.23199999999997</v>
      </c>
      <c r="U14" s="10">
        <v>32273.4</v>
      </c>
      <c r="V14" s="10">
        <v>9930.3979999999992</v>
      </c>
      <c r="W14" s="11">
        <v>2.44089</v>
      </c>
      <c r="Y14" s="12">
        <f t="shared" si="1"/>
        <v>0</v>
      </c>
      <c r="Z14" s="12">
        <f t="shared" si="2"/>
        <v>0</v>
      </c>
      <c r="AA14" s="12">
        <f t="shared" si="3"/>
        <v>0</v>
      </c>
      <c r="AB14" s="12">
        <f t="shared" ref="AB14:AB77" si="4">(U14-U13)+Q14-T14</f>
        <v>-1.9999999967694748E-3</v>
      </c>
      <c r="AC14" s="12">
        <f t="shared" ref="AC14:AC77" si="5">(V14-V13)+Q14-T14</f>
        <v>0</v>
      </c>
    </row>
    <row r="15" spans="1:29" x14ac:dyDescent="0.25">
      <c r="A15" s="1">
        <f t="shared" si="0"/>
        <v>2018</v>
      </c>
      <c r="B15">
        <v>43101</v>
      </c>
      <c r="C15" s="10">
        <v>84616</v>
      </c>
      <c r="D15" s="10">
        <v>64914</v>
      </c>
      <c r="E15" s="10">
        <v>1171790</v>
      </c>
      <c r="F15" s="10">
        <v>61.554601393679995</v>
      </c>
      <c r="G15" s="10">
        <v>575.65514154335142</v>
      </c>
      <c r="H15" s="10">
        <v>19390.87</v>
      </c>
      <c r="I15" s="10">
        <v>15914.74</v>
      </c>
      <c r="J15" s="10">
        <v>3476.1280000000002</v>
      </c>
      <c r="K15" s="10">
        <v>0</v>
      </c>
      <c r="L15" s="10">
        <v>19243.39</v>
      </c>
      <c r="M15" s="10">
        <v>5516.4350000000004</v>
      </c>
      <c r="N15" s="10">
        <v>3691.8609999999999</v>
      </c>
      <c r="O15" s="10">
        <v>3140.2640000000001</v>
      </c>
      <c r="P15" s="10">
        <v>6894.83</v>
      </c>
      <c r="Q15" s="10">
        <v>147.47999999999956</v>
      </c>
      <c r="R15" s="10"/>
      <c r="S15" s="10">
        <v>43101</v>
      </c>
      <c r="T15" s="10">
        <v>823.35630000000003</v>
      </c>
      <c r="U15" s="10">
        <v>32949.269999999997</v>
      </c>
      <c r="V15" s="10">
        <v>10606.27</v>
      </c>
      <c r="W15" s="11">
        <v>2.5511900000000001</v>
      </c>
      <c r="Y15" s="12">
        <f t="shared" si="1"/>
        <v>2.0000000004074536E-3</v>
      </c>
      <c r="Z15" s="12">
        <f t="shared" si="2"/>
        <v>0</v>
      </c>
      <c r="AA15" s="12">
        <f t="shared" si="3"/>
        <v>0</v>
      </c>
      <c r="AB15" s="12">
        <f t="shared" si="4"/>
        <v>-6.300000005126094E-3</v>
      </c>
      <c r="AC15" s="12">
        <f t="shared" si="5"/>
        <v>-4.2999999992616722E-3</v>
      </c>
    </row>
    <row r="16" spans="1:29" x14ac:dyDescent="0.25">
      <c r="A16" s="1">
        <f t="shared" si="0"/>
        <v>2019</v>
      </c>
      <c r="B16">
        <v>43466</v>
      </c>
      <c r="C16" s="10">
        <v>87976.145943023861</v>
      </c>
      <c r="D16" s="10">
        <v>66182.02045015154</v>
      </c>
      <c r="E16" s="10">
        <v>1182252</v>
      </c>
      <c r="F16" s="10">
        <v>62.465079024981542</v>
      </c>
      <c r="G16" s="10">
        <v>577.30821894656253</v>
      </c>
      <c r="H16" s="10">
        <v>19909.099999999999</v>
      </c>
      <c r="I16" s="10">
        <v>16307.94</v>
      </c>
      <c r="J16" s="10">
        <v>3601.1619999999998</v>
      </c>
      <c r="K16" s="10">
        <v>0</v>
      </c>
      <c r="L16" s="10">
        <v>19517.21</v>
      </c>
      <c r="M16" s="10">
        <v>5567.9709999999995</v>
      </c>
      <c r="N16" s="10">
        <v>3777.6329999999998</v>
      </c>
      <c r="O16" s="10">
        <v>3148.4879999999998</v>
      </c>
      <c r="P16" s="10">
        <v>7023.1180000000004</v>
      </c>
      <c r="Q16" s="10">
        <v>391.88999999999942</v>
      </c>
      <c r="R16" s="10"/>
      <c r="S16" s="10">
        <v>43466</v>
      </c>
      <c r="T16" s="10">
        <v>920.4837</v>
      </c>
      <c r="U16" s="10">
        <v>33477.870000000003</v>
      </c>
      <c r="V16" s="10">
        <v>11134.87</v>
      </c>
      <c r="W16" s="11">
        <v>2.7936399999999999</v>
      </c>
      <c r="Y16" s="12">
        <f t="shared" si="1"/>
        <v>-2.0000000004074536E-3</v>
      </c>
      <c r="Z16" s="12">
        <f t="shared" si="2"/>
        <v>0</v>
      </c>
      <c r="AA16" s="12">
        <f t="shared" si="3"/>
        <v>0</v>
      </c>
      <c r="AB16" s="12">
        <f t="shared" si="4"/>
        <v>6.3000000052397809E-3</v>
      </c>
      <c r="AC16" s="12">
        <f t="shared" si="5"/>
        <v>6.2999999997828127E-3</v>
      </c>
    </row>
    <row r="17" spans="1:29" x14ac:dyDescent="0.25">
      <c r="A17" s="1">
        <f t="shared" si="0"/>
        <v>2020</v>
      </c>
      <c r="B17">
        <v>43831</v>
      </c>
      <c r="C17" s="10">
        <v>91377.000571744051</v>
      </c>
      <c r="D17" s="10">
        <v>67365.525336545514</v>
      </c>
      <c r="E17" s="10">
        <v>1192599</v>
      </c>
      <c r="F17" s="10">
        <v>63.406639546206769</v>
      </c>
      <c r="G17" s="10">
        <v>578.48550696582129</v>
      </c>
      <c r="H17" s="10">
        <v>20413.68</v>
      </c>
      <c r="I17" s="10">
        <v>16673.3</v>
      </c>
      <c r="J17" s="10">
        <v>3740.3739999999998</v>
      </c>
      <c r="K17" s="10">
        <v>0</v>
      </c>
      <c r="L17" s="10">
        <v>19939.91</v>
      </c>
      <c r="M17" s="10">
        <v>5664.1880000000001</v>
      </c>
      <c r="N17" s="10">
        <v>3818.326</v>
      </c>
      <c r="O17" s="10">
        <v>3235.3240000000001</v>
      </c>
      <c r="P17" s="10">
        <v>7222.0720000000001</v>
      </c>
      <c r="Q17" s="10">
        <v>473.77000000000044</v>
      </c>
      <c r="R17" s="10"/>
      <c r="S17" s="10">
        <v>43831</v>
      </c>
      <c r="T17" s="10">
        <v>1031.5119999999999</v>
      </c>
      <c r="U17" s="10">
        <v>34035.61</v>
      </c>
      <c r="V17" s="10">
        <v>11692.61</v>
      </c>
      <c r="W17" s="11">
        <v>3.0811700000000002</v>
      </c>
      <c r="Y17" s="12">
        <f t="shared" si="1"/>
        <v>6.0000000012223609E-3</v>
      </c>
      <c r="Z17" s="12">
        <f t="shared" si="2"/>
        <v>0</v>
      </c>
      <c r="AA17" s="12">
        <f t="shared" si="3"/>
        <v>0</v>
      </c>
      <c r="AB17" s="12">
        <f t="shared" si="4"/>
        <v>-2.000000001544322E-3</v>
      </c>
      <c r="AC17" s="12">
        <f t="shared" si="5"/>
        <v>-1.9999999997253326E-3</v>
      </c>
    </row>
    <row r="18" spans="1:29" x14ac:dyDescent="0.25">
      <c r="A18" s="1">
        <f t="shared" si="0"/>
        <v>2021</v>
      </c>
      <c r="B18">
        <v>44197</v>
      </c>
      <c r="C18" s="10">
        <v>94819.762322560724</v>
      </c>
      <c r="D18" s="10">
        <v>68500.94158866402</v>
      </c>
      <c r="E18" s="10">
        <v>1202783</v>
      </c>
      <c r="F18" s="10">
        <v>64.42007889395552</v>
      </c>
      <c r="G18" s="10">
        <v>578.9096237287755</v>
      </c>
      <c r="H18" s="10">
        <v>21179.34</v>
      </c>
      <c r="I18" s="10">
        <v>17301.490000000002</v>
      </c>
      <c r="J18" s="10">
        <v>3877.8530000000001</v>
      </c>
      <c r="K18" s="10">
        <v>0</v>
      </c>
      <c r="L18" s="10">
        <v>20736.71</v>
      </c>
      <c r="M18" s="10">
        <v>5902.7839999999997</v>
      </c>
      <c r="N18" s="10">
        <v>4010.6909999999998</v>
      </c>
      <c r="O18" s="10">
        <v>3329.0610000000001</v>
      </c>
      <c r="P18" s="10">
        <v>7494.174</v>
      </c>
      <c r="Q18" s="10">
        <v>442.63000000000102</v>
      </c>
      <c r="R18" s="10"/>
      <c r="S18" s="10">
        <v>44197</v>
      </c>
      <c r="T18" s="10">
        <v>1134.3630000000001</v>
      </c>
      <c r="U18" s="10">
        <v>34727.339999999997</v>
      </c>
      <c r="V18" s="10">
        <v>12384.34</v>
      </c>
      <c r="W18" s="11">
        <v>3.3328700000000002</v>
      </c>
      <c r="Y18" s="12">
        <f t="shared" si="1"/>
        <v>-3.0000000006111804E-3</v>
      </c>
      <c r="Z18" s="12">
        <f t="shared" si="2"/>
        <v>0</v>
      </c>
      <c r="AA18" s="12">
        <f t="shared" si="3"/>
        <v>0</v>
      </c>
      <c r="AB18" s="12">
        <f t="shared" si="4"/>
        <v>-3.0000000031122909E-3</v>
      </c>
      <c r="AC18" s="12">
        <f t="shared" si="5"/>
        <v>-2.9999999994743121E-3</v>
      </c>
    </row>
    <row r="19" spans="1:29" x14ac:dyDescent="0.25">
      <c r="A19" s="1">
        <f t="shared" si="0"/>
        <v>2022</v>
      </c>
      <c r="B19">
        <v>44562</v>
      </c>
      <c r="C19" s="10">
        <v>98420.561205416321</v>
      </c>
      <c r="D19" s="10">
        <v>69684.661224812735</v>
      </c>
      <c r="E19" s="10">
        <v>1212752</v>
      </c>
      <c r="F19" s="10">
        <v>65.481498666040551</v>
      </c>
      <c r="G19" s="10">
        <v>579.40434072334506</v>
      </c>
      <c r="H19" s="10">
        <v>21976.63</v>
      </c>
      <c r="I19" s="10">
        <v>17958.52</v>
      </c>
      <c r="J19" s="10">
        <v>4018.1080000000002</v>
      </c>
      <c r="K19" s="10">
        <v>0</v>
      </c>
      <c r="L19" s="10">
        <v>21572.58</v>
      </c>
      <c r="M19" s="10">
        <v>6157.2640000000001</v>
      </c>
      <c r="N19" s="10">
        <v>4207.3599999999997</v>
      </c>
      <c r="O19" s="10">
        <v>3429.1869999999999</v>
      </c>
      <c r="P19" s="10">
        <v>7778.7669999999998</v>
      </c>
      <c r="Q19" s="10">
        <v>404.04999999999927</v>
      </c>
      <c r="R19" s="10"/>
      <c r="S19" s="10">
        <v>44562</v>
      </c>
      <c r="T19" s="10">
        <v>1232.1679999999999</v>
      </c>
      <c r="U19" s="10">
        <v>35555.46</v>
      </c>
      <c r="V19" s="10">
        <v>13212.46</v>
      </c>
      <c r="W19" s="11">
        <v>3.5481199999999999</v>
      </c>
      <c r="Y19" s="12">
        <f t="shared" si="1"/>
        <v>2.0000000004074536E-3</v>
      </c>
      <c r="Z19" s="12">
        <f t="shared" si="2"/>
        <v>2.0000000004074536E-3</v>
      </c>
      <c r="AA19" s="12">
        <f t="shared" si="3"/>
        <v>0</v>
      </c>
      <c r="AB19" s="12">
        <f t="shared" si="4"/>
        <v>2.0000000019990694E-3</v>
      </c>
      <c r="AC19" s="12">
        <f t="shared" si="5"/>
        <v>1.9999999983610905E-3</v>
      </c>
    </row>
    <row r="20" spans="1:29" x14ac:dyDescent="0.25">
      <c r="A20" s="1">
        <f t="shared" si="0"/>
        <v>2023</v>
      </c>
      <c r="B20">
        <v>44927</v>
      </c>
      <c r="C20" s="10">
        <v>102254.55645216946</v>
      </c>
      <c r="D20" s="10">
        <v>70979.658921000751</v>
      </c>
      <c r="E20" s="10">
        <v>1222472</v>
      </c>
      <c r="F20" s="10">
        <v>66.620406080628527</v>
      </c>
      <c r="G20" s="10">
        <v>580.02877804084414</v>
      </c>
      <c r="H20" s="10">
        <v>22822.560000000001</v>
      </c>
      <c r="I20" s="10">
        <v>18658.099999999999</v>
      </c>
      <c r="J20" s="10">
        <v>4164.4629999999997</v>
      </c>
      <c r="K20" s="10">
        <v>0</v>
      </c>
      <c r="L20" s="10">
        <v>22472.92</v>
      </c>
      <c r="M20" s="10">
        <v>6432.018</v>
      </c>
      <c r="N20" s="10">
        <v>4419.9859999999999</v>
      </c>
      <c r="O20" s="10">
        <v>3539.1210000000001</v>
      </c>
      <c r="P20" s="10">
        <v>8081.79</v>
      </c>
      <c r="Q20" s="10">
        <v>349.64000000000306</v>
      </c>
      <c r="R20" s="10"/>
      <c r="S20" s="10">
        <v>44927</v>
      </c>
      <c r="T20" s="10">
        <v>1322.2180000000001</v>
      </c>
      <c r="U20" s="10">
        <v>36528.04</v>
      </c>
      <c r="V20" s="10">
        <v>14185.04</v>
      </c>
      <c r="W20" s="11">
        <v>3.71875</v>
      </c>
      <c r="Y20" s="12">
        <f t="shared" si="1"/>
        <v>-2.9999999969732016E-3</v>
      </c>
      <c r="Z20" s="12">
        <f t="shared" si="2"/>
        <v>4.9999999973806553E-3</v>
      </c>
      <c r="AA20" s="12">
        <f t="shared" si="3"/>
        <v>0</v>
      </c>
      <c r="AB20" s="12">
        <f t="shared" si="4"/>
        <v>2.0000000047275535E-3</v>
      </c>
      <c r="AC20" s="12">
        <f t="shared" si="5"/>
        <v>2.0000000047275535E-3</v>
      </c>
    </row>
    <row r="21" spans="1:29" x14ac:dyDescent="0.25">
      <c r="A21" s="1">
        <f t="shared" si="0"/>
        <v>2024</v>
      </c>
      <c r="B21">
        <v>45292</v>
      </c>
      <c r="C21" s="10">
        <v>106169.81514091777</v>
      </c>
      <c r="D21" s="10">
        <v>72252.362318803163</v>
      </c>
      <c r="E21" s="10">
        <v>1232045</v>
      </c>
      <c r="F21" s="10">
        <v>67.695492839332942</v>
      </c>
      <c r="G21" s="10">
        <v>580.99213520814021</v>
      </c>
      <c r="H21" s="10">
        <v>23687.3</v>
      </c>
      <c r="I21" s="10">
        <v>19372.5</v>
      </c>
      <c r="J21" s="10">
        <v>4314.7950000000001</v>
      </c>
      <c r="K21" s="10">
        <v>0</v>
      </c>
      <c r="L21" s="10">
        <v>23390.66</v>
      </c>
      <c r="M21" s="10">
        <v>6717.9709999999995</v>
      </c>
      <c r="N21" s="10">
        <v>4630.8230000000003</v>
      </c>
      <c r="O21" s="10">
        <v>3650.6309999999999</v>
      </c>
      <c r="P21" s="10">
        <v>8391.2369999999992</v>
      </c>
      <c r="Q21" s="10">
        <v>296.63999999999942</v>
      </c>
      <c r="R21" s="10"/>
      <c r="S21" s="10">
        <v>45292</v>
      </c>
      <c r="T21" s="10">
        <v>1408.248</v>
      </c>
      <c r="U21" s="10">
        <v>37639.65</v>
      </c>
      <c r="V21" s="10">
        <v>15296.65</v>
      </c>
      <c r="W21" s="11">
        <v>3.8552500000000003</v>
      </c>
      <c r="Y21" s="12">
        <f t="shared" si="1"/>
        <v>5.0000000010186341E-3</v>
      </c>
      <c r="Z21" s="12">
        <f t="shared" si="2"/>
        <v>-1.9999999967694748E-3</v>
      </c>
      <c r="AA21" s="12">
        <f t="shared" si="3"/>
        <v>0</v>
      </c>
      <c r="AB21" s="12">
        <f t="shared" si="4"/>
        <v>1.9999999999527063E-3</v>
      </c>
      <c r="AC21" s="12">
        <f t="shared" si="5"/>
        <v>1.9999999981337169E-3</v>
      </c>
    </row>
    <row r="22" spans="1:29" x14ac:dyDescent="0.25">
      <c r="A22" s="1">
        <f t="shared" si="0"/>
        <v>2025</v>
      </c>
      <c r="B22">
        <v>45658</v>
      </c>
      <c r="C22" s="10">
        <v>110167.07084948216</v>
      </c>
      <c r="D22" s="10">
        <v>73502.583253373596</v>
      </c>
      <c r="E22" s="10">
        <v>1241452</v>
      </c>
      <c r="F22" s="10">
        <v>68.729456851438854</v>
      </c>
      <c r="G22" s="10">
        <v>582.14827645810942</v>
      </c>
      <c r="H22" s="10">
        <v>24570.75</v>
      </c>
      <c r="I22" s="10">
        <v>20101.87</v>
      </c>
      <c r="J22" s="10">
        <v>4468.8760000000002</v>
      </c>
      <c r="K22" s="10">
        <v>0</v>
      </c>
      <c r="L22" s="10">
        <v>24321.74</v>
      </c>
      <c r="M22" s="10">
        <v>7014.7470000000003</v>
      </c>
      <c r="N22" s="10">
        <v>4835.3370000000004</v>
      </c>
      <c r="O22" s="10">
        <v>3764.4920000000002</v>
      </c>
      <c r="P22" s="10">
        <v>8707.1640000000007</v>
      </c>
      <c r="Q22" s="10">
        <v>249.0099999999984</v>
      </c>
      <c r="R22" s="10"/>
      <c r="S22" s="10">
        <v>45658</v>
      </c>
      <c r="T22" s="10">
        <v>1492.2059999999999</v>
      </c>
      <c r="U22" s="10">
        <v>38882.839999999997</v>
      </c>
      <c r="V22" s="10">
        <v>16539.84</v>
      </c>
      <c r="W22" s="11">
        <v>3.9644499999999998</v>
      </c>
      <c r="Y22" s="12">
        <f t="shared" si="1"/>
        <v>4.0000000008149073E-3</v>
      </c>
      <c r="Z22" s="12">
        <f t="shared" si="2"/>
        <v>0</v>
      </c>
      <c r="AA22" s="12">
        <f t="shared" si="3"/>
        <v>0</v>
      </c>
      <c r="AB22" s="12">
        <f t="shared" si="4"/>
        <v>-6.0000000064519554E-3</v>
      </c>
      <c r="AC22" s="12">
        <f t="shared" si="5"/>
        <v>-6.0000000009949872E-3</v>
      </c>
    </row>
    <row r="23" spans="1:29" x14ac:dyDescent="0.25">
      <c r="A23" s="1">
        <f t="shared" si="0"/>
        <v>2026</v>
      </c>
      <c r="B23">
        <v>46023</v>
      </c>
      <c r="C23" s="10">
        <v>114313.04270122669</v>
      </c>
      <c r="D23" s="10">
        <v>74773.264949689707</v>
      </c>
      <c r="E23" s="10">
        <v>1250682</v>
      </c>
      <c r="F23" s="10">
        <v>69.741588696267826</v>
      </c>
      <c r="G23" s="10">
        <v>583.65708470693642</v>
      </c>
      <c r="H23" s="10">
        <v>25485.79</v>
      </c>
      <c r="I23" s="10">
        <v>20858.37</v>
      </c>
      <c r="J23" s="10">
        <v>4627.4129999999996</v>
      </c>
      <c r="K23" s="10">
        <v>0</v>
      </c>
      <c r="L23" s="10">
        <v>25278.55</v>
      </c>
      <c r="M23" s="10">
        <v>7328.8609999999999</v>
      </c>
      <c r="N23" s="10">
        <v>5031.3890000000001</v>
      </c>
      <c r="O23" s="10">
        <v>3883.4520000000002</v>
      </c>
      <c r="P23" s="10">
        <v>9034.8449999999993</v>
      </c>
      <c r="Q23" s="10">
        <v>207.2400000000016</v>
      </c>
      <c r="R23" s="10"/>
      <c r="S23" s="10">
        <v>46023</v>
      </c>
      <c r="T23" s="10">
        <v>1575.461</v>
      </c>
      <c r="U23" s="10">
        <v>40251.06</v>
      </c>
      <c r="V23" s="10">
        <v>17908.060000000001</v>
      </c>
      <c r="W23" s="11">
        <v>4.0518199999999993</v>
      </c>
      <c r="Y23" s="12">
        <f t="shared" si="1"/>
        <v>7.0000000014260877E-3</v>
      </c>
      <c r="Z23" s="12">
        <f t="shared" si="2"/>
        <v>3.0000000006111804E-3</v>
      </c>
      <c r="AA23" s="12">
        <f t="shared" si="3"/>
        <v>0</v>
      </c>
      <c r="AB23" s="12">
        <f t="shared" si="4"/>
        <v>-9.9999999724786903E-4</v>
      </c>
      <c r="AC23" s="12">
        <f t="shared" si="5"/>
        <v>-9.9999999724786903E-4</v>
      </c>
    </row>
    <row r="24" spans="1:29" x14ac:dyDescent="0.25">
      <c r="A24" s="1">
        <f t="shared" si="0"/>
        <v>2027</v>
      </c>
      <c r="B24">
        <v>46388</v>
      </c>
      <c r="C24" s="10">
        <v>118663.26195175847</v>
      </c>
      <c r="D24" s="10">
        <v>76096.86415231858</v>
      </c>
      <c r="E24" s="10">
        <v>1259733</v>
      </c>
      <c r="F24" s="10">
        <v>70.741522644591811</v>
      </c>
      <c r="G24" s="10">
        <v>585.6120044521623</v>
      </c>
      <c r="H24" s="10">
        <v>26444.22</v>
      </c>
      <c r="I24" s="10">
        <v>21652.15</v>
      </c>
      <c r="J24" s="10">
        <v>4792.0739999999996</v>
      </c>
      <c r="K24" s="10">
        <v>0</v>
      </c>
      <c r="L24" s="10">
        <v>26285.31</v>
      </c>
      <c r="M24" s="10">
        <v>7664.7550000000001</v>
      </c>
      <c r="N24" s="10">
        <v>5232.942</v>
      </c>
      <c r="O24" s="10">
        <v>4008.9430000000002</v>
      </c>
      <c r="P24" s="10">
        <v>9378.6689999999999</v>
      </c>
      <c r="Q24" s="10">
        <v>158.90999999999985</v>
      </c>
      <c r="R24" s="10"/>
      <c r="S24" s="10">
        <v>46388</v>
      </c>
      <c r="T24" s="10">
        <v>1659.03</v>
      </c>
      <c r="U24" s="10">
        <v>41751.18</v>
      </c>
      <c r="V24" s="10">
        <v>19408.18</v>
      </c>
      <c r="W24" s="11">
        <v>4.1216999999999997</v>
      </c>
      <c r="Y24" s="12">
        <f t="shared" si="1"/>
        <v>-4.0000000008149073E-3</v>
      </c>
      <c r="Z24" s="12">
        <f t="shared" si="2"/>
        <v>1.0000000002037268E-3</v>
      </c>
      <c r="AA24" s="12">
        <f t="shared" si="3"/>
        <v>0</v>
      </c>
      <c r="AB24" s="12">
        <f t="shared" si="4"/>
        <v>2.5011104298755527E-12</v>
      </c>
      <c r="AC24" s="12">
        <f t="shared" si="5"/>
        <v>0</v>
      </c>
    </row>
    <row r="25" spans="1:29" x14ac:dyDescent="0.25">
      <c r="A25" s="1">
        <f t="shared" si="0"/>
        <v>2028</v>
      </c>
      <c r="B25">
        <v>46753</v>
      </c>
      <c r="C25" s="10">
        <v>123149.81899120072</v>
      </c>
      <c r="D25" s="10">
        <v>77425.532709233201</v>
      </c>
      <c r="E25" s="10">
        <v>1268608</v>
      </c>
      <c r="F25" s="10">
        <v>71.736052263146334</v>
      </c>
      <c r="G25" s="10">
        <v>587.62518066890163</v>
      </c>
      <c r="H25" s="10">
        <v>27432.69</v>
      </c>
      <c r="I25" s="10">
        <v>22470.799999999999</v>
      </c>
      <c r="J25" s="10">
        <v>4961.8940000000002</v>
      </c>
      <c r="K25" s="10">
        <v>0</v>
      </c>
      <c r="L25" s="10">
        <v>27330.560000000001</v>
      </c>
      <c r="M25" s="10">
        <v>8020.1</v>
      </c>
      <c r="N25" s="10">
        <v>5437.107</v>
      </c>
      <c r="O25" s="10">
        <v>4140.08</v>
      </c>
      <c r="P25" s="10">
        <v>9733.268</v>
      </c>
      <c r="Q25" s="10">
        <v>102.12999999999738</v>
      </c>
      <c r="R25" s="10"/>
      <c r="S25" s="10">
        <v>46753</v>
      </c>
      <c r="T25" s="10">
        <v>1744.204</v>
      </c>
      <c r="U25" s="10">
        <v>43393.26</v>
      </c>
      <c r="V25" s="10">
        <v>21050.26</v>
      </c>
      <c r="W25" s="11">
        <v>4.1776200000000001</v>
      </c>
      <c r="Y25" s="12">
        <f t="shared" si="1"/>
        <v>-4.0000000008149073E-3</v>
      </c>
      <c r="Z25" s="12">
        <f t="shared" si="2"/>
        <v>5.0000000010186341E-3</v>
      </c>
      <c r="AA25" s="12">
        <f t="shared" si="3"/>
        <v>0</v>
      </c>
      <c r="AB25" s="12">
        <f t="shared" si="4"/>
        <v>5.9999999991759978E-3</v>
      </c>
      <c r="AC25" s="12">
        <f t="shared" si="5"/>
        <v>5.999999995538019E-3</v>
      </c>
    </row>
    <row r="26" spans="1:29" x14ac:dyDescent="0.25">
      <c r="A26" s="1">
        <f t="shared" si="0"/>
        <v>2029</v>
      </c>
      <c r="B26">
        <v>47119</v>
      </c>
      <c r="C26" s="10">
        <v>127818.66658747147</v>
      </c>
      <c r="D26" s="10">
        <v>78785.169208916443</v>
      </c>
      <c r="E26" s="10">
        <v>1277284</v>
      </c>
      <c r="F26" s="10">
        <v>72.72924055998773</v>
      </c>
      <c r="G26" s="10">
        <v>589.84107355501669</v>
      </c>
      <c r="H26" s="10">
        <v>28460.79</v>
      </c>
      <c r="I26" s="10">
        <v>23322.71</v>
      </c>
      <c r="J26" s="10">
        <v>5138.0820000000003</v>
      </c>
      <c r="K26" s="10">
        <v>0</v>
      </c>
      <c r="L26" s="10">
        <v>28421.89</v>
      </c>
      <c r="M26" s="10">
        <v>8395.9590000000007</v>
      </c>
      <c r="N26" s="10">
        <v>5642.9449999999997</v>
      </c>
      <c r="O26" s="10">
        <v>4280.7089999999998</v>
      </c>
      <c r="P26" s="10">
        <v>10102.280000000001</v>
      </c>
      <c r="Q26" s="10">
        <v>38.900000000001455</v>
      </c>
      <c r="R26" s="10"/>
      <c r="S26" s="10">
        <v>47119</v>
      </c>
      <c r="T26" s="10">
        <v>1832.213</v>
      </c>
      <c r="U26" s="10">
        <v>45186.57</v>
      </c>
      <c r="V26" s="10">
        <v>22843.57</v>
      </c>
      <c r="W26" s="11">
        <v>4.2223499999999996</v>
      </c>
      <c r="Y26" s="12">
        <f t="shared" si="1"/>
        <v>-2.0000000004074536E-3</v>
      </c>
      <c r="Z26" s="12">
        <f t="shared" si="2"/>
        <v>-3.0000000042491592E-3</v>
      </c>
      <c r="AA26" s="12">
        <f t="shared" si="3"/>
        <v>0</v>
      </c>
      <c r="AB26" s="12">
        <f t="shared" si="4"/>
        <v>-3.0000000008385541E-3</v>
      </c>
      <c r="AC26" s="12">
        <f t="shared" si="5"/>
        <v>-2.9999999972005753E-3</v>
      </c>
    </row>
    <row r="27" spans="1:29" x14ac:dyDescent="0.25">
      <c r="A27" s="1">
        <f t="shared" si="0"/>
        <v>2030</v>
      </c>
      <c r="B27">
        <v>47484</v>
      </c>
      <c r="C27" s="10">
        <v>132673.16326311426</v>
      </c>
      <c r="D27" s="10">
        <v>80173.899951933199</v>
      </c>
      <c r="E27" s="10">
        <v>1285772</v>
      </c>
      <c r="F27" s="10">
        <v>73.723070586036712</v>
      </c>
      <c r="G27" s="10">
        <v>592.24461596589288</v>
      </c>
      <c r="H27" s="10">
        <v>29529.07</v>
      </c>
      <c r="I27" s="10">
        <v>24208.49</v>
      </c>
      <c r="J27" s="10">
        <v>5320.5820000000003</v>
      </c>
      <c r="K27" s="10">
        <v>0</v>
      </c>
      <c r="L27" s="10">
        <v>29565.69</v>
      </c>
      <c r="M27" s="10">
        <v>8791.7720000000008</v>
      </c>
      <c r="N27" s="10">
        <v>5854.8760000000002</v>
      </c>
      <c r="O27" s="10">
        <v>4433.0770000000002</v>
      </c>
      <c r="P27" s="10">
        <v>10485.96</v>
      </c>
      <c r="Q27" s="10">
        <v>-36.619999999998981</v>
      </c>
      <c r="R27" s="10"/>
      <c r="S27" s="10">
        <v>47484</v>
      </c>
      <c r="T27" s="10">
        <v>1924.1020000000001</v>
      </c>
      <c r="U27" s="10">
        <v>47147.29</v>
      </c>
      <c r="V27" s="10">
        <v>24804.29</v>
      </c>
      <c r="W27" s="11">
        <v>4.2581300000000004</v>
      </c>
      <c r="Y27" s="12">
        <f t="shared" si="1"/>
        <v>-2.0000000004074536E-3</v>
      </c>
      <c r="Z27" s="12">
        <f t="shared" si="2"/>
        <v>4.9999999973806553E-3</v>
      </c>
      <c r="AA27" s="12">
        <f t="shared" si="3"/>
        <v>0</v>
      </c>
      <c r="AB27" s="12">
        <f t="shared" si="4"/>
        <v>-1.9999999979063432E-3</v>
      </c>
      <c r="AC27" s="12">
        <f t="shared" si="5"/>
        <v>-1.9999999979063432E-3</v>
      </c>
    </row>
    <row r="28" spans="1:29" x14ac:dyDescent="0.25">
      <c r="A28" s="1">
        <f t="shared" si="0"/>
        <v>2031</v>
      </c>
      <c r="B28">
        <v>47849</v>
      </c>
      <c r="C28" s="10">
        <v>137756.48568734052</v>
      </c>
      <c r="D28" s="10">
        <v>81613.46078141818</v>
      </c>
      <c r="E28" s="10">
        <v>1294105</v>
      </c>
      <c r="F28" s="10">
        <v>74.721809285822332</v>
      </c>
      <c r="G28" s="10">
        <v>594.90046985740037</v>
      </c>
      <c r="H28" s="10">
        <v>30646.53</v>
      </c>
      <c r="I28" s="10">
        <v>25136.03</v>
      </c>
      <c r="J28" s="10">
        <v>5510.5</v>
      </c>
      <c r="K28" s="10">
        <v>0</v>
      </c>
      <c r="L28" s="10">
        <v>30759.77</v>
      </c>
      <c r="M28" s="10">
        <v>9211.0110000000004</v>
      </c>
      <c r="N28" s="10">
        <v>6060.4759999999997</v>
      </c>
      <c r="O28" s="10">
        <v>4600.5590000000002</v>
      </c>
      <c r="P28" s="10">
        <v>10887.72</v>
      </c>
      <c r="Q28" s="10">
        <v>-113.2400000000016</v>
      </c>
      <c r="R28" s="10"/>
      <c r="S28" s="10">
        <v>47849</v>
      </c>
      <c r="T28" s="10">
        <v>2021.0889999999999</v>
      </c>
      <c r="U28" s="10">
        <v>49281.62</v>
      </c>
      <c r="V28" s="10">
        <v>26938.62</v>
      </c>
      <c r="W28" s="11">
        <v>4.2867600000000001</v>
      </c>
      <c r="Y28" s="12">
        <f t="shared" si="1"/>
        <v>0</v>
      </c>
      <c r="Z28" s="12">
        <f t="shared" si="2"/>
        <v>3.9999999971769284E-3</v>
      </c>
      <c r="AA28" s="12">
        <f t="shared" si="3"/>
        <v>0</v>
      </c>
      <c r="AB28" s="12">
        <f t="shared" si="4"/>
        <v>1.0000000002037268E-3</v>
      </c>
      <c r="AC28" s="12">
        <f t="shared" si="5"/>
        <v>9.9999999656574801E-4</v>
      </c>
    </row>
    <row r="29" spans="1:29" x14ac:dyDescent="0.25">
      <c r="A29" s="1">
        <f t="shared" si="0"/>
        <v>2032</v>
      </c>
      <c r="B29">
        <v>48214</v>
      </c>
      <c r="C29" s="10">
        <v>143075.76875470526</v>
      </c>
      <c r="D29" s="10">
        <v>83102.826147687345</v>
      </c>
      <c r="E29" s="10">
        <v>1302303</v>
      </c>
      <c r="F29" s="10">
        <v>75.728963827378337</v>
      </c>
      <c r="G29" s="10">
        <v>597.78609991945586</v>
      </c>
      <c r="H29" s="10">
        <v>31815.279999999999</v>
      </c>
      <c r="I29" s="10">
        <v>26106.63</v>
      </c>
      <c r="J29" s="10">
        <v>5708.6570000000002</v>
      </c>
      <c r="K29" s="10">
        <v>0</v>
      </c>
      <c r="L29" s="10">
        <v>32019.26</v>
      </c>
      <c r="M29" s="10">
        <v>9662.5930000000008</v>
      </c>
      <c r="N29" s="10">
        <v>6266.1059999999998</v>
      </c>
      <c r="O29" s="10">
        <v>4782.4229999999998</v>
      </c>
      <c r="P29" s="10">
        <v>11308.14</v>
      </c>
      <c r="Q29" s="10">
        <v>-203.97999999999956</v>
      </c>
      <c r="R29" s="10"/>
      <c r="S29" s="10">
        <v>48214</v>
      </c>
      <c r="T29" s="10">
        <v>2123.8690000000001</v>
      </c>
      <c r="U29" s="10">
        <v>51609.47</v>
      </c>
      <c r="V29" s="10">
        <v>29266.47</v>
      </c>
      <c r="W29" s="11">
        <v>4.30966</v>
      </c>
      <c r="Y29" s="12">
        <f t="shared" si="1"/>
        <v>-7.0000000014260877E-3</v>
      </c>
      <c r="Z29" s="12">
        <f t="shared" si="2"/>
        <v>-2.0000000004074536E-3</v>
      </c>
      <c r="AA29" s="12">
        <f t="shared" si="3"/>
        <v>0</v>
      </c>
      <c r="AB29" s="12">
        <f t="shared" si="4"/>
        <v>9.9999999883948476E-4</v>
      </c>
      <c r="AC29" s="12">
        <f t="shared" si="5"/>
        <v>1.0000000024774636E-3</v>
      </c>
    </row>
    <row r="30" spans="1:29" x14ac:dyDescent="0.25">
      <c r="A30" s="1">
        <f t="shared" si="0"/>
        <v>2033</v>
      </c>
      <c r="B30">
        <v>48580</v>
      </c>
      <c r="C30" s="10">
        <v>148595.87591294927</v>
      </c>
      <c r="D30" s="10">
        <v>84616.709298197253</v>
      </c>
      <c r="E30" s="10">
        <v>1310373</v>
      </c>
      <c r="F30" s="10">
        <v>76.744482169488975</v>
      </c>
      <c r="G30" s="10">
        <v>600.669136472074</v>
      </c>
      <c r="H30" s="10">
        <v>33028.629999999997</v>
      </c>
      <c r="I30" s="10">
        <v>27113.86</v>
      </c>
      <c r="J30" s="10">
        <v>5914.7619999999997</v>
      </c>
      <c r="K30" s="10">
        <v>0</v>
      </c>
      <c r="L30" s="10">
        <v>33321.279999999999</v>
      </c>
      <c r="M30" s="10">
        <v>10136.44</v>
      </c>
      <c r="N30" s="10">
        <v>6468.1809999999996</v>
      </c>
      <c r="O30" s="10">
        <v>4972.2359999999999</v>
      </c>
      <c r="P30" s="10">
        <v>11744.42</v>
      </c>
      <c r="Q30" s="10">
        <v>-292.65000000000146</v>
      </c>
      <c r="R30" s="10"/>
      <c r="S30" s="10">
        <v>48580</v>
      </c>
      <c r="T30" s="10">
        <v>2233.6460000000002</v>
      </c>
      <c r="U30" s="10">
        <v>54135.77</v>
      </c>
      <c r="V30" s="10">
        <v>31792.77</v>
      </c>
      <c r="W30" s="11">
        <v>4.3279800000000002</v>
      </c>
      <c r="Y30" s="12">
        <f t="shared" si="1"/>
        <v>7.9999999943538569E-3</v>
      </c>
      <c r="Z30" s="12">
        <f t="shared" si="2"/>
        <v>2.9999999969732016E-3</v>
      </c>
      <c r="AA30" s="12">
        <f t="shared" si="3"/>
        <v>0</v>
      </c>
      <c r="AB30" s="12">
        <f t="shared" si="4"/>
        <v>3.999999993993697E-3</v>
      </c>
      <c r="AC30" s="12">
        <f t="shared" si="5"/>
        <v>3.9999999976316758E-3</v>
      </c>
    </row>
    <row r="31" spans="1:29" x14ac:dyDescent="0.25">
      <c r="A31" s="1">
        <f t="shared" si="0"/>
        <v>2034</v>
      </c>
      <c r="B31">
        <v>48945</v>
      </c>
      <c r="C31" s="10">
        <v>154324.18400509839</v>
      </c>
      <c r="D31" s="10">
        <v>86155.559327555413</v>
      </c>
      <c r="E31" s="10">
        <v>1318343</v>
      </c>
      <c r="F31" s="10">
        <v>77.769164983426862</v>
      </c>
      <c r="G31" s="10">
        <v>603.60930530093844</v>
      </c>
      <c r="H31" s="10">
        <v>34288.19</v>
      </c>
      <c r="I31" s="10">
        <v>28159.09</v>
      </c>
      <c r="J31" s="10">
        <v>6129.0929999999998</v>
      </c>
      <c r="K31" s="10">
        <v>0</v>
      </c>
      <c r="L31" s="10">
        <v>34669.22</v>
      </c>
      <c r="M31" s="10">
        <v>10634.06</v>
      </c>
      <c r="N31" s="10">
        <v>6670.4470000000001</v>
      </c>
      <c r="O31" s="10">
        <v>5167.5439999999999</v>
      </c>
      <c r="P31" s="10">
        <v>12197.17</v>
      </c>
      <c r="Q31" s="10">
        <v>-381.02999999999884</v>
      </c>
      <c r="R31" s="10"/>
      <c r="S31" s="10">
        <v>48945</v>
      </c>
      <c r="T31" s="10">
        <v>2350.9180000000001</v>
      </c>
      <c r="U31" s="10">
        <v>56867.72</v>
      </c>
      <c r="V31" s="10">
        <v>34524.720000000001</v>
      </c>
      <c r="W31" s="11">
        <v>4.3426299999999998</v>
      </c>
      <c r="Y31" s="12">
        <f t="shared" si="1"/>
        <v>7.0000000050640665E-3</v>
      </c>
      <c r="Z31" s="12">
        <f t="shared" si="2"/>
        <v>-9.9999999656574801E-4</v>
      </c>
      <c r="AA31" s="12">
        <f t="shared" si="3"/>
        <v>0</v>
      </c>
      <c r="AB31" s="12">
        <f t="shared" si="4"/>
        <v>2.0000000054096745E-3</v>
      </c>
      <c r="AC31" s="12">
        <f t="shared" si="5"/>
        <v>2.0000000017716957E-3</v>
      </c>
    </row>
    <row r="32" spans="1:29" x14ac:dyDescent="0.25">
      <c r="A32" s="1">
        <f t="shared" si="0"/>
        <v>2035</v>
      </c>
      <c r="B32">
        <v>49310</v>
      </c>
      <c r="C32" s="10">
        <v>160275.78681456426</v>
      </c>
      <c r="D32" s="10">
        <v>87723.711852734661</v>
      </c>
      <c r="E32" s="10">
        <v>1326212</v>
      </c>
      <c r="F32" s="10">
        <v>78.802098179792537</v>
      </c>
      <c r="G32" s="10">
        <v>606.66211963947751</v>
      </c>
      <c r="H32" s="10">
        <v>35596.5</v>
      </c>
      <c r="I32" s="10">
        <v>29245.06</v>
      </c>
      <c r="J32" s="10">
        <v>6351.433</v>
      </c>
      <c r="K32" s="10">
        <v>0</v>
      </c>
      <c r="L32" s="10">
        <v>36060.57</v>
      </c>
      <c r="M32" s="10">
        <v>11153.97</v>
      </c>
      <c r="N32" s="10">
        <v>6868.6390000000001</v>
      </c>
      <c r="O32" s="10">
        <v>5370.4040000000005</v>
      </c>
      <c r="P32" s="10">
        <v>12667.56</v>
      </c>
      <c r="Q32" s="10">
        <v>-464.06999999999971</v>
      </c>
      <c r="R32" s="10"/>
      <c r="S32" s="10">
        <v>49310</v>
      </c>
      <c r="T32" s="10">
        <v>2476.2249999999999</v>
      </c>
      <c r="U32" s="10">
        <v>59808.01</v>
      </c>
      <c r="V32" s="10">
        <v>37465.01</v>
      </c>
      <c r="W32" s="11">
        <v>4.3543599999999998</v>
      </c>
      <c r="Y32" s="12">
        <f t="shared" si="1"/>
        <v>6.9999999977881089E-3</v>
      </c>
      <c r="Z32" s="12">
        <f t="shared" si="2"/>
        <v>-2.9999999969732016E-3</v>
      </c>
      <c r="AA32" s="12">
        <f t="shared" si="3"/>
        <v>0</v>
      </c>
      <c r="AB32" s="12">
        <f t="shared" si="4"/>
        <v>-4.9999999987448973E-3</v>
      </c>
      <c r="AC32" s="12">
        <f t="shared" si="5"/>
        <v>-4.9999999987448973E-3</v>
      </c>
    </row>
    <row r="33" spans="1:29" x14ac:dyDescent="0.25">
      <c r="A33" s="1">
        <f t="shared" si="0"/>
        <v>2036</v>
      </c>
      <c r="B33">
        <v>49675</v>
      </c>
      <c r="C33" s="10">
        <v>166469.62985351196</v>
      </c>
      <c r="D33" s="10">
        <v>89327.228893025036</v>
      </c>
      <c r="E33" s="10">
        <v>1333986</v>
      </c>
      <c r="F33" s="10">
        <v>79.845775474733884</v>
      </c>
      <c r="G33" s="10">
        <v>609.85090675050901</v>
      </c>
      <c r="H33" s="10">
        <v>36957.35</v>
      </c>
      <c r="I33" s="10">
        <v>30375.24</v>
      </c>
      <c r="J33" s="10">
        <v>6582.11</v>
      </c>
      <c r="K33" s="10">
        <v>0</v>
      </c>
      <c r="L33" s="10">
        <v>37501.86</v>
      </c>
      <c r="M33" s="10">
        <v>11693.63</v>
      </c>
      <c r="N33" s="10">
        <v>7071.0630000000001</v>
      </c>
      <c r="O33" s="10">
        <v>5580.0780000000004</v>
      </c>
      <c r="P33" s="10">
        <v>13157.09</v>
      </c>
      <c r="Q33" s="10">
        <v>-544.51000000000204</v>
      </c>
      <c r="R33" s="10"/>
      <c r="S33" s="10">
        <v>49675</v>
      </c>
      <c r="T33" s="10">
        <v>2609.866</v>
      </c>
      <c r="U33" s="10">
        <v>62962.39</v>
      </c>
      <c r="V33" s="10">
        <v>40619.39</v>
      </c>
      <c r="W33" s="11">
        <v>4.36374</v>
      </c>
      <c r="Y33" s="12">
        <f t="shared" si="1"/>
        <v>0</v>
      </c>
      <c r="Z33" s="12">
        <f t="shared" si="2"/>
        <v>-1.0000000038417056E-3</v>
      </c>
      <c r="AA33" s="12">
        <f t="shared" si="3"/>
        <v>0</v>
      </c>
      <c r="AB33" s="12">
        <f t="shared" si="4"/>
        <v>3.999999995357939E-3</v>
      </c>
      <c r="AC33" s="12">
        <f t="shared" si="5"/>
        <v>3.999999995357939E-3</v>
      </c>
    </row>
    <row r="34" spans="1:29" x14ac:dyDescent="0.25">
      <c r="A34" s="1">
        <f t="shared" si="0"/>
        <v>2037</v>
      </c>
      <c r="B34">
        <v>50041</v>
      </c>
      <c r="C34" s="10">
        <v>172928.7929815989</v>
      </c>
      <c r="D34" s="10">
        <v>90973.755352007182</v>
      </c>
      <c r="E34" s="10">
        <v>1341689</v>
      </c>
      <c r="F34" s="10">
        <v>80.901917647293331</v>
      </c>
      <c r="G34" s="10">
        <v>613.11568320901779</v>
      </c>
      <c r="H34" s="10">
        <v>38376.1</v>
      </c>
      <c r="I34" s="10">
        <v>31553.82</v>
      </c>
      <c r="J34" s="10">
        <v>6822.28</v>
      </c>
      <c r="K34" s="10">
        <v>0</v>
      </c>
      <c r="L34" s="10">
        <v>39006.19</v>
      </c>
      <c r="M34" s="10">
        <v>12258.41</v>
      </c>
      <c r="N34" s="10">
        <v>7280.4340000000002</v>
      </c>
      <c r="O34" s="10">
        <v>5799.7479999999996</v>
      </c>
      <c r="P34" s="10">
        <v>13667.6</v>
      </c>
      <c r="Q34" s="10">
        <v>-630.09000000000378</v>
      </c>
      <c r="R34" s="10"/>
      <c r="S34" s="10">
        <v>50041</v>
      </c>
      <c r="T34" s="10">
        <v>2752.24</v>
      </c>
      <c r="U34" s="10">
        <v>66344.72</v>
      </c>
      <c r="V34" s="10">
        <v>44001.72</v>
      </c>
      <c r="W34" s="11">
        <v>4.3712400000000002</v>
      </c>
      <c r="Y34" s="12">
        <f t="shared" si="1"/>
        <v>0</v>
      </c>
      <c r="Z34" s="12">
        <f t="shared" si="2"/>
        <v>-2.0000000004074536E-3</v>
      </c>
      <c r="AA34" s="12">
        <f t="shared" si="3"/>
        <v>0</v>
      </c>
      <c r="AB34" s="12">
        <f t="shared" si="4"/>
        <v>0</v>
      </c>
      <c r="AC34" s="12">
        <f t="shared" si="5"/>
        <v>0</v>
      </c>
    </row>
    <row r="35" spans="1:29" x14ac:dyDescent="0.25">
      <c r="A35" s="1">
        <f t="shared" si="0"/>
        <v>2038</v>
      </c>
      <c r="B35">
        <v>50406</v>
      </c>
      <c r="C35" s="10">
        <v>179632.25926593941</v>
      </c>
      <c r="D35" s="10">
        <v>92647.362417003416</v>
      </c>
      <c r="E35" s="10">
        <v>1349315</v>
      </c>
      <c r="F35" s="10">
        <v>81.971564861037066</v>
      </c>
      <c r="G35" s="10">
        <v>616.34576627415845</v>
      </c>
      <c r="H35" s="10">
        <v>39848.910000000003</v>
      </c>
      <c r="I35" s="10">
        <v>32776.980000000003</v>
      </c>
      <c r="J35" s="10">
        <v>7071.93</v>
      </c>
      <c r="K35" s="10">
        <v>0</v>
      </c>
      <c r="L35" s="10">
        <v>40570.300000000003</v>
      </c>
      <c r="M35" s="10">
        <v>12849.14</v>
      </c>
      <c r="N35" s="10">
        <v>7497.473</v>
      </c>
      <c r="O35" s="10">
        <v>6026.2730000000001</v>
      </c>
      <c r="P35" s="10">
        <v>14197.41</v>
      </c>
      <c r="Q35" s="10">
        <v>-721.38999999999942</v>
      </c>
      <c r="R35" s="10"/>
      <c r="S35" s="10">
        <v>50406</v>
      </c>
      <c r="T35" s="10">
        <v>2904.0729999999999</v>
      </c>
      <c r="U35" s="10">
        <v>69970.179999999993</v>
      </c>
      <c r="V35" s="10">
        <v>47627.18</v>
      </c>
      <c r="W35" s="11">
        <v>4.3772500000000001</v>
      </c>
      <c r="Y35" s="12">
        <f t="shared" si="1"/>
        <v>0</v>
      </c>
      <c r="Z35" s="12">
        <f t="shared" si="2"/>
        <v>4.0000000008149073E-3</v>
      </c>
      <c r="AA35" s="12">
        <f t="shared" si="3"/>
        <v>0</v>
      </c>
      <c r="AB35" s="12">
        <f t="shared" si="4"/>
        <v>-3.0000000074323907E-3</v>
      </c>
      <c r="AC35" s="12">
        <f t="shared" si="5"/>
        <v>-3.0000000001564331E-3</v>
      </c>
    </row>
    <row r="36" spans="1:29" x14ac:dyDescent="0.25">
      <c r="A36" s="1">
        <f t="shared" si="0"/>
        <v>2039</v>
      </c>
      <c r="B36">
        <v>50771</v>
      </c>
      <c r="C36" s="10">
        <v>186506.35639150074</v>
      </c>
      <c r="D36" s="10">
        <v>94306.604195452339</v>
      </c>
      <c r="E36" s="10">
        <v>1356859</v>
      </c>
      <c r="F36" s="10">
        <v>83.053965081647476</v>
      </c>
      <c r="G36" s="10">
        <v>619.28794646872677</v>
      </c>
      <c r="H36" s="10">
        <v>41360.85</v>
      </c>
      <c r="I36" s="10">
        <v>34031.279999999999</v>
      </c>
      <c r="J36" s="10">
        <v>7329.5659999999998</v>
      </c>
      <c r="K36" s="10">
        <v>0</v>
      </c>
      <c r="L36" s="10">
        <v>42180.84</v>
      </c>
      <c r="M36" s="10">
        <v>13462.24</v>
      </c>
      <c r="N36" s="10">
        <v>7720.8909999999996</v>
      </c>
      <c r="O36" s="10">
        <v>6256.9870000000001</v>
      </c>
      <c r="P36" s="10">
        <v>14740.72</v>
      </c>
      <c r="Q36" s="10">
        <v>-819.98999999999796</v>
      </c>
      <c r="R36" s="10"/>
      <c r="S36" s="10">
        <v>50771</v>
      </c>
      <c r="T36" s="10">
        <v>3066.1289999999999</v>
      </c>
      <c r="U36" s="10">
        <v>73856.3</v>
      </c>
      <c r="V36" s="10">
        <v>51513.3</v>
      </c>
      <c r="W36" s="11">
        <v>4.3820499999999996</v>
      </c>
      <c r="Y36" s="12">
        <f t="shared" si="1"/>
        <v>4.0000000008149073E-3</v>
      </c>
      <c r="Z36" s="12">
        <f t="shared" si="2"/>
        <v>1.999999993131496E-3</v>
      </c>
      <c r="AA36" s="12">
        <f t="shared" si="3"/>
        <v>0</v>
      </c>
      <c r="AB36" s="12">
        <f t="shared" si="4"/>
        <v>1.0000000120271579E-3</v>
      </c>
      <c r="AC36" s="12">
        <f t="shared" si="5"/>
        <v>1.0000000047512003E-3</v>
      </c>
    </row>
    <row r="37" spans="1:29" x14ac:dyDescent="0.25">
      <c r="A37" s="1">
        <f t="shared" si="0"/>
        <v>2040</v>
      </c>
      <c r="B37">
        <v>51136</v>
      </c>
      <c r="C37" s="10">
        <v>193601.29793833525</v>
      </c>
      <c r="D37" s="10">
        <v>95974.655873900294</v>
      </c>
      <c r="E37" s="10">
        <v>1364328</v>
      </c>
      <c r="F37" s="10">
        <v>84.147555530081945</v>
      </c>
      <c r="G37" s="10">
        <v>622.12364757747207</v>
      </c>
      <c r="H37" s="10">
        <v>42921.51</v>
      </c>
      <c r="I37" s="10">
        <v>35325.879999999997</v>
      </c>
      <c r="J37" s="10">
        <v>7595.6369999999997</v>
      </c>
      <c r="K37" s="10">
        <v>0</v>
      </c>
      <c r="L37" s="10">
        <v>43841.66</v>
      </c>
      <c r="M37" s="10">
        <v>14093.78</v>
      </c>
      <c r="N37" s="10">
        <v>7954.5810000000001</v>
      </c>
      <c r="O37" s="10">
        <v>6491.8329999999996</v>
      </c>
      <c r="P37" s="10">
        <v>15301.47</v>
      </c>
      <c r="Q37" s="10">
        <v>-920.15000000000146</v>
      </c>
      <c r="R37" s="10"/>
      <c r="S37" s="10">
        <v>51136</v>
      </c>
      <c r="T37" s="10">
        <v>3239.2579999999998</v>
      </c>
      <c r="U37" s="10">
        <v>78015.710000000006</v>
      </c>
      <c r="V37" s="10">
        <v>55672.71</v>
      </c>
      <c r="W37" s="11">
        <v>4.3858899999999998</v>
      </c>
      <c r="Y37" s="12">
        <f t="shared" si="1"/>
        <v>-6.9999999977881089E-3</v>
      </c>
      <c r="Z37" s="12">
        <f t="shared" si="2"/>
        <v>-3.9999999935389496E-3</v>
      </c>
      <c r="AA37" s="12">
        <f t="shared" si="3"/>
        <v>0</v>
      </c>
      <c r="AB37" s="12">
        <f t="shared" si="4"/>
        <v>2.000000002226443E-3</v>
      </c>
      <c r="AC37" s="12">
        <f t="shared" si="5"/>
        <v>1.9999999949504854E-3</v>
      </c>
    </row>
    <row r="38" spans="1:29" x14ac:dyDescent="0.25">
      <c r="A38" s="1">
        <f t="shared" si="0"/>
        <v>2041</v>
      </c>
      <c r="B38">
        <v>51502</v>
      </c>
      <c r="C38" s="10">
        <v>200883.9888528836</v>
      </c>
      <c r="D38" s="10">
        <v>97632.287318533767</v>
      </c>
      <c r="E38" s="10">
        <v>1371723</v>
      </c>
      <c r="F38" s="10">
        <v>85.254805040410361</v>
      </c>
      <c r="G38" s="10">
        <v>624.7012051848717</v>
      </c>
      <c r="H38" s="10">
        <v>44523.88</v>
      </c>
      <c r="I38" s="10">
        <v>36654.730000000003</v>
      </c>
      <c r="J38" s="10">
        <v>7869.1480000000001</v>
      </c>
      <c r="K38" s="10">
        <v>0</v>
      </c>
      <c r="L38" s="10">
        <v>45540.639999999999</v>
      </c>
      <c r="M38" s="10">
        <v>14732.11</v>
      </c>
      <c r="N38" s="10">
        <v>8202.5370000000003</v>
      </c>
      <c r="O38" s="10">
        <v>6728.9250000000002</v>
      </c>
      <c r="P38" s="10">
        <v>15877.07</v>
      </c>
      <c r="Q38" s="10">
        <v>-1016.760000000002</v>
      </c>
      <c r="R38" s="10"/>
      <c r="S38" s="10">
        <v>51502</v>
      </c>
      <c r="T38" s="10">
        <v>3424.0830000000001</v>
      </c>
      <c r="U38" s="10">
        <v>82456.55</v>
      </c>
      <c r="V38" s="10">
        <v>60113.55</v>
      </c>
      <c r="W38" s="11">
        <v>4.3889699999999996</v>
      </c>
      <c r="Y38" s="12">
        <f t="shared" si="1"/>
        <v>1.999999993131496E-3</v>
      </c>
      <c r="Z38" s="12">
        <f t="shared" si="2"/>
        <v>-2.0000000004074536E-3</v>
      </c>
      <c r="AA38" s="12">
        <f t="shared" si="3"/>
        <v>0</v>
      </c>
      <c r="AB38" s="12">
        <f t="shared" si="4"/>
        <v>-3.0000000056134013E-3</v>
      </c>
      <c r="AC38" s="12">
        <f t="shared" si="5"/>
        <v>-2.9999999983374437E-3</v>
      </c>
    </row>
    <row r="39" spans="1:29" x14ac:dyDescent="0.25">
      <c r="A39" s="1">
        <f t="shared" si="0"/>
        <v>2042</v>
      </c>
      <c r="B39">
        <v>51867</v>
      </c>
      <c r="C39" s="10">
        <v>208420.48234176973</v>
      </c>
      <c r="D39" s="10">
        <v>99308.940025533215</v>
      </c>
      <c r="E39" s="10">
        <v>1379067</v>
      </c>
      <c r="F39" s="10">
        <v>86.375667708752843</v>
      </c>
      <c r="G39" s="10">
        <v>627.17248578393537</v>
      </c>
      <c r="H39" s="10">
        <v>46181.919999999998</v>
      </c>
      <c r="I39" s="10">
        <v>38029.89</v>
      </c>
      <c r="J39" s="10">
        <v>8152.0290000000005</v>
      </c>
      <c r="K39" s="10">
        <v>0</v>
      </c>
      <c r="L39" s="10">
        <v>47295.56</v>
      </c>
      <c r="M39" s="10">
        <v>15382.88</v>
      </c>
      <c r="N39" s="10">
        <v>8468.69</v>
      </c>
      <c r="O39" s="10">
        <v>6971.2669999999998</v>
      </c>
      <c r="P39" s="10">
        <v>16472.72</v>
      </c>
      <c r="Q39" s="10">
        <v>-1113.6399999999994</v>
      </c>
      <c r="R39" s="10"/>
      <c r="S39" s="10">
        <v>51867</v>
      </c>
      <c r="T39" s="10">
        <v>3621.018</v>
      </c>
      <c r="U39" s="10">
        <v>87191.21</v>
      </c>
      <c r="V39" s="10">
        <v>64848.21</v>
      </c>
      <c r="W39" s="11">
        <v>4.3914300000000006</v>
      </c>
      <c r="Y39" s="12">
        <f t="shared" si="1"/>
        <v>9.9999999656574801E-4</v>
      </c>
      <c r="Z39" s="12">
        <f t="shared" si="2"/>
        <v>2.9999999969732016E-3</v>
      </c>
      <c r="AA39" s="12">
        <f t="shared" si="3"/>
        <v>0</v>
      </c>
      <c r="AB39" s="12">
        <f t="shared" si="4"/>
        <v>2.0000000040454324E-3</v>
      </c>
      <c r="AC39" s="12">
        <f t="shared" si="5"/>
        <v>1.9999999967694748E-3</v>
      </c>
    </row>
    <row r="40" spans="1:29" x14ac:dyDescent="0.25">
      <c r="A40" s="1">
        <f t="shared" si="0"/>
        <v>2043</v>
      </c>
      <c r="B40">
        <v>52232</v>
      </c>
      <c r="C40" s="10">
        <v>216177.00831649051</v>
      </c>
      <c r="D40" s="10">
        <v>100985.10717333344</v>
      </c>
      <c r="E40" s="10">
        <v>1386341</v>
      </c>
      <c r="F40" s="10">
        <v>87.511907105818452</v>
      </c>
      <c r="G40" s="10">
        <v>629.44276333294738</v>
      </c>
      <c r="H40" s="10">
        <v>47889.1</v>
      </c>
      <c r="I40" s="10">
        <v>39445.199999999997</v>
      </c>
      <c r="J40" s="10">
        <v>8443.9009999999998</v>
      </c>
      <c r="K40" s="10">
        <v>0</v>
      </c>
      <c r="L40" s="10">
        <v>49109.01</v>
      </c>
      <c r="M40" s="10">
        <v>16052.91</v>
      </c>
      <c r="N40" s="10">
        <v>8752.7839999999997</v>
      </c>
      <c r="O40" s="10">
        <v>7217.5519999999997</v>
      </c>
      <c r="P40" s="10">
        <v>17085.759999999998</v>
      </c>
      <c r="Q40" s="10">
        <v>-1219.9100000000035</v>
      </c>
      <c r="R40" s="10"/>
      <c r="S40" s="10">
        <v>52232</v>
      </c>
      <c r="T40" s="10">
        <v>3830.652</v>
      </c>
      <c r="U40" s="10">
        <v>92241.77</v>
      </c>
      <c r="V40" s="10">
        <v>69898.77</v>
      </c>
      <c r="W40" s="11">
        <v>4.3933900000000001</v>
      </c>
      <c r="Y40" s="12">
        <f t="shared" si="1"/>
        <v>-9.9999999656574801E-4</v>
      </c>
      <c r="Z40" s="12">
        <f t="shared" si="2"/>
        <v>4.0000000080908649E-3</v>
      </c>
      <c r="AA40" s="12">
        <f t="shared" si="3"/>
        <v>0</v>
      </c>
      <c r="AB40" s="12">
        <f t="shared" si="4"/>
        <v>-2.0000000058644218E-3</v>
      </c>
      <c r="AC40" s="12">
        <f t="shared" si="5"/>
        <v>-1.9999999985884642E-3</v>
      </c>
    </row>
    <row r="41" spans="1:29" x14ac:dyDescent="0.25">
      <c r="A41" s="1">
        <f t="shared" si="0"/>
        <v>2044</v>
      </c>
      <c r="B41">
        <v>52597</v>
      </c>
      <c r="C41" s="10">
        <v>224161.59825709506</v>
      </c>
      <c r="D41" s="10">
        <v>102661.79952355566</v>
      </c>
      <c r="E41" s="10">
        <v>1393555</v>
      </c>
      <c r="F41" s="10">
        <v>88.662104291078961</v>
      </c>
      <c r="G41" s="10">
        <v>631.55318180368545</v>
      </c>
      <c r="H41" s="10">
        <v>49647.29</v>
      </c>
      <c r="I41" s="10">
        <v>40902.129999999997</v>
      </c>
      <c r="J41" s="10">
        <v>8745.1689999999999</v>
      </c>
      <c r="K41" s="10">
        <v>0</v>
      </c>
      <c r="L41" s="10">
        <v>50983.25</v>
      </c>
      <c r="M41" s="10">
        <v>16743.02</v>
      </c>
      <c r="N41" s="10">
        <v>9055.9989999999998</v>
      </c>
      <c r="O41" s="10">
        <v>7467.402</v>
      </c>
      <c r="P41" s="10">
        <v>17716.830000000002</v>
      </c>
      <c r="Q41" s="10">
        <v>-1335.9599999999991</v>
      </c>
      <c r="R41" s="10"/>
      <c r="S41" s="10">
        <v>52597</v>
      </c>
      <c r="T41" s="10">
        <v>4053.9949999999999</v>
      </c>
      <c r="U41" s="10">
        <v>97631.72</v>
      </c>
      <c r="V41" s="10">
        <v>75288.72</v>
      </c>
      <c r="W41" s="11">
        <v>4.3949699999999998</v>
      </c>
      <c r="Y41" s="12">
        <f t="shared" si="1"/>
        <v>-8.9999999981955625E-3</v>
      </c>
      <c r="Z41" s="12">
        <f t="shared" si="2"/>
        <v>-1.0000000038417056E-3</v>
      </c>
      <c r="AA41" s="12">
        <f t="shared" si="3"/>
        <v>0</v>
      </c>
      <c r="AB41" s="12">
        <f t="shared" si="4"/>
        <v>-5.0000000019281288E-3</v>
      </c>
      <c r="AC41" s="12">
        <f t="shared" si="5"/>
        <v>-5.0000000019281288E-3</v>
      </c>
    </row>
    <row r="42" spans="1:29" x14ac:dyDescent="0.25">
      <c r="A42" s="1">
        <f t="shared" si="0"/>
        <v>2045</v>
      </c>
      <c r="B42">
        <v>52963</v>
      </c>
      <c r="C42" s="10">
        <v>232392.88643664864</v>
      </c>
      <c r="D42" s="10">
        <v>104344.67588529576</v>
      </c>
      <c r="E42" s="10">
        <v>1400711</v>
      </c>
      <c r="F42" s="10">
        <v>89.825172316407091</v>
      </c>
      <c r="G42" s="10">
        <v>633.56233458162228</v>
      </c>
      <c r="H42" s="10">
        <v>51459.67</v>
      </c>
      <c r="I42" s="10">
        <v>42404.07</v>
      </c>
      <c r="J42" s="10">
        <v>9055.6010000000006</v>
      </c>
      <c r="K42" s="10">
        <v>0</v>
      </c>
      <c r="L42" s="10">
        <v>52914.77</v>
      </c>
      <c r="M42" s="10">
        <v>17446.79</v>
      </c>
      <c r="N42" s="10">
        <v>9379.0769999999993</v>
      </c>
      <c r="O42" s="10">
        <v>7721.5060000000003</v>
      </c>
      <c r="P42" s="10">
        <v>18367.400000000001</v>
      </c>
      <c r="Q42" s="10">
        <v>-1455.0999999999985</v>
      </c>
      <c r="R42" s="10"/>
      <c r="S42" s="10">
        <v>52963</v>
      </c>
      <c r="T42" s="10">
        <v>4292.1109999999999</v>
      </c>
      <c r="U42" s="10">
        <v>103378.9</v>
      </c>
      <c r="V42" s="10">
        <v>81035.94</v>
      </c>
      <c r="W42" s="11">
        <v>4.3962300000000001</v>
      </c>
      <c r="Y42" s="12">
        <f t="shared" si="1"/>
        <v>-1.0000000038417056E-3</v>
      </c>
      <c r="Z42" s="12">
        <f t="shared" si="2"/>
        <v>-3.0000000042491592E-3</v>
      </c>
      <c r="AA42" s="12">
        <f t="shared" si="3"/>
        <v>0</v>
      </c>
      <c r="AB42" s="12">
        <f t="shared" si="4"/>
        <v>-3.1000000005406037E-2</v>
      </c>
      <c r="AC42" s="12">
        <f t="shared" si="5"/>
        <v>9.000000002743036E-3</v>
      </c>
    </row>
    <row r="43" spans="1:29" x14ac:dyDescent="0.25">
      <c r="A43" s="1">
        <f t="shared" si="0"/>
        <v>2046</v>
      </c>
      <c r="B43">
        <v>53328</v>
      </c>
      <c r="C43" s="10">
        <v>240788.83041852407</v>
      </c>
      <c r="D43" s="10">
        <v>105994.55862149523</v>
      </c>
      <c r="E43" s="10">
        <v>1407820</v>
      </c>
      <c r="F43" s="10">
        <v>91.003218857946564</v>
      </c>
      <c r="G43" s="10">
        <v>635.19893372047386</v>
      </c>
      <c r="H43" s="10">
        <v>53309.47</v>
      </c>
      <c r="I43" s="10">
        <v>43936.05</v>
      </c>
      <c r="J43" s="10">
        <v>9373.4249999999993</v>
      </c>
      <c r="K43" s="10">
        <v>0</v>
      </c>
      <c r="L43" s="10">
        <v>54878.77</v>
      </c>
      <c r="M43" s="10">
        <v>18154.64</v>
      </c>
      <c r="N43" s="10">
        <v>9718.9840000000004</v>
      </c>
      <c r="O43" s="10">
        <v>7974.165</v>
      </c>
      <c r="P43" s="10">
        <v>19030.98</v>
      </c>
      <c r="Q43" s="10">
        <v>-1569.2999999999956</v>
      </c>
      <c r="R43" s="10"/>
      <c r="S43" s="10">
        <v>53328</v>
      </c>
      <c r="T43" s="10">
        <v>4545.8119999999999</v>
      </c>
      <c r="U43" s="10">
        <v>109494</v>
      </c>
      <c r="V43" s="10">
        <v>87151.05</v>
      </c>
      <c r="W43" s="11">
        <v>4.3972299999999995</v>
      </c>
      <c r="Y43" s="12">
        <f t="shared" si="1"/>
        <v>-5.0000000046566129E-3</v>
      </c>
      <c r="Z43" s="12">
        <f t="shared" si="2"/>
        <v>9.9999999656574801E-4</v>
      </c>
      <c r="AA43" s="12">
        <f t="shared" si="3"/>
        <v>0</v>
      </c>
      <c r="AB43" s="12">
        <f t="shared" si="4"/>
        <v>-1.1999999989711796E-2</v>
      </c>
      <c r="AC43" s="12">
        <f t="shared" si="5"/>
        <v>-1.9999999949504854E-3</v>
      </c>
    </row>
    <row r="44" spans="1:29" x14ac:dyDescent="0.25">
      <c r="A44" s="1">
        <f t="shared" si="0"/>
        <v>2047</v>
      </c>
      <c r="B44">
        <v>53693</v>
      </c>
      <c r="C44" s="10">
        <v>249521.38867098209</v>
      </c>
      <c r="D44" s="10">
        <v>107684.89352117044</v>
      </c>
      <c r="E44" s="10">
        <v>1414902</v>
      </c>
      <c r="F44" s="10">
        <v>92.196830776032172</v>
      </c>
      <c r="G44" s="10">
        <v>636.89308512179423</v>
      </c>
      <c r="H44" s="10">
        <v>55232.11</v>
      </c>
      <c r="I44" s="10">
        <v>45529.45</v>
      </c>
      <c r="J44" s="10">
        <v>9702.652</v>
      </c>
      <c r="K44" s="10">
        <v>0</v>
      </c>
      <c r="L44" s="10">
        <v>56913.52</v>
      </c>
      <c r="M44" s="10">
        <v>18875.53</v>
      </c>
      <c r="N44" s="10">
        <v>10082.35</v>
      </c>
      <c r="O44" s="10">
        <v>8234.4660000000003</v>
      </c>
      <c r="P44" s="10">
        <v>19721.169999999998</v>
      </c>
      <c r="Q44" s="10">
        <v>-1681.4099999999962</v>
      </c>
      <c r="R44" s="10"/>
      <c r="S44" s="10">
        <v>53693</v>
      </c>
      <c r="T44" s="10">
        <v>4815.59</v>
      </c>
      <c r="U44" s="10">
        <v>115991</v>
      </c>
      <c r="V44" s="10">
        <v>93648.05</v>
      </c>
      <c r="W44" s="11">
        <v>4.3980399999999999</v>
      </c>
      <c r="Y44" s="12">
        <f t="shared" si="1"/>
        <v>8.0000000016298145E-3</v>
      </c>
      <c r="Z44" s="12">
        <f t="shared" si="2"/>
        <v>4.0000000008149073E-3</v>
      </c>
      <c r="AA44" s="12">
        <f t="shared" si="3"/>
        <v>0</v>
      </c>
      <c r="AB44" s="12">
        <f t="shared" si="4"/>
        <v>0</v>
      </c>
      <c r="AC44" s="12">
        <f t="shared" si="5"/>
        <v>0</v>
      </c>
    </row>
    <row r="45" spans="1:29" x14ac:dyDescent="0.25">
      <c r="A45" s="1">
        <f t="shared" si="0"/>
        <v>2048</v>
      </c>
      <c r="B45">
        <v>54058</v>
      </c>
      <c r="C45" s="10">
        <v>258504.00879505402</v>
      </c>
      <c r="D45" s="10">
        <v>109374.02248246681</v>
      </c>
      <c r="E45" s="10">
        <v>1421945</v>
      </c>
      <c r="F45" s="10">
        <v>93.407192899573715</v>
      </c>
      <c r="G45" s="10">
        <v>638.41297057077065</v>
      </c>
      <c r="H45" s="10">
        <v>57210.39</v>
      </c>
      <c r="I45" s="10">
        <v>47168.49</v>
      </c>
      <c r="J45" s="10">
        <v>10041.9</v>
      </c>
      <c r="K45" s="10">
        <v>0</v>
      </c>
      <c r="L45" s="10">
        <v>59010.51</v>
      </c>
      <c r="M45" s="10">
        <v>19617.25</v>
      </c>
      <c r="N45" s="10">
        <v>10465.08</v>
      </c>
      <c r="O45" s="10">
        <v>8497.0570000000007</v>
      </c>
      <c r="P45" s="10">
        <v>20431.12</v>
      </c>
      <c r="Q45" s="10">
        <v>-1800.1200000000026</v>
      </c>
      <c r="R45" s="10"/>
      <c r="S45" s="10">
        <v>54058</v>
      </c>
      <c r="T45" s="10">
        <v>5102.0789999999997</v>
      </c>
      <c r="U45" s="10">
        <v>122893.2</v>
      </c>
      <c r="V45" s="10">
        <v>100550.2</v>
      </c>
      <c r="W45" s="11">
        <v>4.3986799999999997</v>
      </c>
      <c r="Y45" s="12">
        <f t="shared" si="1"/>
        <v>0</v>
      </c>
      <c r="Z45" s="12">
        <f t="shared" si="2"/>
        <v>3.0000000042491592E-3</v>
      </c>
      <c r="AA45" s="12">
        <f t="shared" si="3"/>
        <v>0</v>
      </c>
      <c r="AB45" s="12">
        <f t="shared" si="4"/>
        <v>9.999999947467586E-4</v>
      </c>
      <c r="AC45" s="12">
        <f t="shared" si="5"/>
        <v>-4.9000000008163624E-2</v>
      </c>
    </row>
    <row r="46" spans="1:29" x14ac:dyDescent="0.25">
      <c r="A46" s="1">
        <f t="shared" si="0"/>
        <v>2049</v>
      </c>
      <c r="B46">
        <v>54424</v>
      </c>
      <c r="C46" s="10">
        <v>267755.71466059639</v>
      </c>
      <c r="D46" s="10">
        <v>111067.08776148678</v>
      </c>
      <c r="E46" s="10">
        <v>1428962</v>
      </c>
      <c r="F46" s="10">
        <v>94.632320165463156</v>
      </c>
      <c r="G46" s="10">
        <v>639.83434351164794</v>
      </c>
      <c r="H46" s="10">
        <v>59248.12</v>
      </c>
      <c r="I46" s="10">
        <v>48856.62</v>
      </c>
      <c r="J46" s="10">
        <v>10391.5</v>
      </c>
      <c r="K46" s="10">
        <v>0</v>
      </c>
      <c r="L46" s="10">
        <v>61167.98</v>
      </c>
      <c r="M46" s="10">
        <v>20374.43</v>
      </c>
      <c r="N46" s="10">
        <v>10866.76</v>
      </c>
      <c r="O46" s="10">
        <v>8764.4459999999999</v>
      </c>
      <c r="P46" s="10">
        <v>21162.34</v>
      </c>
      <c r="Q46" s="10">
        <v>-1919.8600000000006</v>
      </c>
      <c r="R46" s="10"/>
      <c r="S46" s="10">
        <v>54424</v>
      </c>
      <c r="T46" s="10">
        <v>5406.3180000000002</v>
      </c>
      <c r="U46" s="10">
        <v>130219.4</v>
      </c>
      <c r="V46" s="10">
        <v>107876.4</v>
      </c>
      <c r="W46" s="11">
        <v>4.3992000000000004</v>
      </c>
      <c r="Y46" s="12">
        <f t="shared" si="1"/>
        <v>0</v>
      </c>
      <c r="Z46" s="12">
        <f t="shared" si="2"/>
        <v>4.0000000080908649E-3</v>
      </c>
      <c r="AA46" s="12">
        <f t="shared" si="3"/>
        <v>0</v>
      </c>
      <c r="AB46" s="12">
        <f t="shared" si="4"/>
        <v>2.1999999996296538E-2</v>
      </c>
      <c r="AC46" s="12">
        <f t="shared" si="5"/>
        <v>2.1999999996296538E-2</v>
      </c>
    </row>
    <row r="47" spans="1:29" x14ac:dyDescent="0.25">
      <c r="A47" s="1">
        <f t="shared" si="0"/>
        <v>2050</v>
      </c>
      <c r="B47">
        <v>54789</v>
      </c>
      <c r="C47" s="10">
        <v>277296.65978273953</v>
      </c>
      <c r="D47" s="10">
        <v>112769.36887192505</v>
      </c>
      <c r="E47" s="10">
        <v>1435956</v>
      </c>
      <c r="F47" s="10">
        <v>95.872581340498243</v>
      </c>
      <c r="G47" s="10">
        <v>641.19202461545137</v>
      </c>
      <c r="H47" s="10">
        <v>61349.1</v>
      </c>
      <c r="I47" s="10">
        <v>50597.53</v>
      </c>
      <c r="J47" s="10">
        <v>10751.57</v>
      </c>
      <c r="K47" s="10">
        <v>0</v>
      </c>
      <c r="L47" s="10">
        <v>63384.56</v>
      </c>
      <c r="M47" s="10">
        <v>21142.22</v>
      </c>
      <c r="N47" s="10">
        <v>11286.67</v>
      </c>
      <c r="O47" s="10">
        <v>9039.2540000000008</v>
      </c>
      <c r="P47" s="10">
        <v>21916.42</v>
      </c>
      <c r="Q47" s="10">
        <v>-2035.4599999999991</v>
      </c>
      <c r="R47" s="10"/>
      <c r="S47" s="10">
        <v>54789</v>
      </c>
      <c r="T47" s="10">
        <v>5729.1490000000003</v>
      </c>
      <c r="U47" s="10">
        <v>137984</v>
      </c>
      <c r="V47" s="10">
        <v>115641</v>
      </c>
      <c r="W47" s="11">
        <v>4.39961</v>
      </c>
      <c r="Y47" s="12">
        <f t="shared" si="1"/>
        <v>0</v>
      </c>
      <c r="Z47" s="12">
        <f t="shared" si="2"/>
        <v>-4.0000000008149073E-3</v>
      </c>
      <c r="AA47" s="12">
        <f t="shared" si="3"/>
        <v>0</v>
      </c>
      <c r="AB47" s="12">
        <f t="shared" si="4"/>
        <v>-8.999999993648089E-3</v>
      </c>
      <c r="AC47" s="12">
        <f t="shared" si="5"/>
        <v>-8.999999993648089E-3</v>
      </c>
    </row>
    <row r="48" spans="1:29" x14ac:dyDescent="0.25">
      <c r="A48" s="1">
        <f t="shared" si="0"/>
        <v>2051</v>
      </c>
      <c r="B48">
        <v>55154</v>
      </c>
      <c r="C48" s="10">
        <v>287137.80653568055</v>
      </c>
      <c r="D48" s="10">
        <v>114481.88055602774</v>
      </c>
      <c r="E48" s="10">
        <v>1442942</v>
      </c>
      <c r="F48" s="10">
        <v>97.128135963773147</v>
      </c>
      <c r="G48" s="10">
        <v>642.47624807134389</v>
      </c>
      <c r="H48" s="10">
        <v>63515.56</v>
      </c>
      <c r="I48" s="10">
        <v>52393.21</v>
      </c>
      <c r="J48" s="10">
        <v>11122.35</v>
      </c>
      <c r="K48" s="10">
        <v>0</v>
      </c>
      <c r="L48" s="10">
        <v>65657.25</v>
      </c>
      <c r="M48" s="10">
        <v>21916.74</v>
      </c>
      <c r="N48" s="10">
        <v>11723.6</v>
      </c>
      <c r="O48" s="10">
        <v>9322.6929999999993</v>
      </c>
      <c r="P48" s="10">
        <v>22694.22</v>
      </c>
      <c r="Q48" s="10">
        <v>-2141.6900000000023</v>
      </c>
      <c r="R48" s="10"/>
      <c r="S48" s="10">
        <v>55154</v>
      </c>
      <c r="T48" s="10">
        <v>6071.2169999999996</v>
      </c>
      <c r="U48" s="10">
        <v>146196.9</v>
      </c>
      <c r="V48" s="10">
        <v>123853.9</v>
      </c>
      <c r="W48" s="11">
        <v>4.39994</v>
      </c>
      <c r="Y48" s="12">
        <f t="shared" si="1"/>
        <v>0</v>
      </c>
      <c r="Z48" s="12">
        <f t="shared" si="2"/>
        <v>-2.9999999969732016E-3</v>
      </c>
      <c r="AA48" s="12">
        <f t="shared" si="3"/>
        <v>0</v>
      </c>
      <c r="AB48" s="12">
        <f t="shared" si="4"/>
        <v>-7.0000000077925506E-3</v>
      </c>
      <c r="AC48" s="12">
        <f t="shared" si="5"/>
        <v>-7.0000000077925506E-3</v>
      </c>
    </row>
    <row r="49" spans="1:29" x14ac:dyDescent="0.25">
      <c r="A49" s="1">
        <f t="shared" si="0"/>
        <v>2052</v>
      </c>
      <c r="B49">
        <v>55519</v>
      </c>
      <c r="C49" s="10">
        <v>297413.38175687823</v>
      </c>
      <c r="D49" s="10">
        <v>116253.67182994937</v>
      </c>
      <c r="E49" s="10">
        <v>1449924</v>
      </c>
      <c r="F49" s="10">
        <v>98.401255682243914</v>
      </c>
      <c r="G49" s="10">
        <v>643.9321737292687</v>
      </c>
      <c r="H49" s="10">
        <v>65775.600000000006</v>
      </c>
      <c r="I49" s="10">
        <v>54268.17</v>
      </c>
      <c r="J49" s="10">
        <v>11507.43</v>
      </c>
      <c r="K49" s="10">
        <v>0</v>
      </c>
      <c r="L49" s="10">
        <v>68018.17</v>
      </c>
      <c r="M49" s="10">
        <v>22708.35</v>
      </c>
      <c r="N49" s="10">
        <v>12181.31</v>
      </c>
      <c r="O49" s="10">
        <v>9622.1540000000005</v>
      </c>
      <c r="P49" s="10">
        <v>23506.36</v>
      </c>
      <c r="Q49" s="10">
        <v>-2242.5699999999924</v>
      </c>
      <c r="R49" s="10"/>
      <c r="S49" s="10">
        <v>55519</v>
      </c>
      <c r="T49" s="10">
        <v>6432.9660000000003</v>
      </c>
      <c r="U49" s="10">
        <v>154872.5</v>
      </c>
      <c r="V49" s="10">
        <v>132529.5</v>
      </c>
      <c r="W49" s="11">
        <v>4.4002100000000004</v>
      </c>
      <c r="Y49" s="12">
        <f t="shared" si="1"/>
        <v>0</v>
      </c>
      <c r="Z49" s="12">
        <f t="shared" si="2"/>
        <v>-4.0000000008149073E-3</v>
      </c>
      <c r="AA49" s="12">
        <f t="shared" si="3"/>
        <v>0</v>
      </c>
      <c r="AB49" s="12">
        <f t="shared" si="4"/>
        <v>6.4000000013038516E-2</v>
      </c>
      <c r="AC49" s="12">
        <f t="shared" si="5"/>
        <v>6.4000000013038516E-2</v>
      </c>
    </row>
    <row r="50" spans="1:29" x14ac:dyDescent="0.25">
      <c r="A50" s="1">
        <f t="shared" si="0"/>
        <v>2053</v>
      </c>
      <c r="B50">
        <v>55885</v>
      </c>
      <c r="C50" s="10">
        <v>308073.72262898559</v>
      </c>
      <c r="D50" s="10">
        <v>118059.44293762505</v>
      </c>
      <c r="E50" s="10">
        <v>1456914</v>
      </c>
      <c r="F50" s="10">
        <v>99.691450692440057</v>
      </c>
      <c r="G50" s="10">
        <v>645.43381231164267</v>
      </c>
      <c r="H50" s="10">
        <v>68119.67</v>
      </c>
      <c r="I50" s="10">
        <v>56213.33</v>
      </c>
      <c r="J50" s="10">
        <v>11906.34</v>
      </c>
      <c r="K50" s="10">
        <v>0</v>
      </c>
      <c r="L50" s="10">
        <v>70474.11</v>
      </c>
      <c r="M50" s="10">
        <v>23534.47</v>
      </c>
      <c r="N50" s="10">
        <v>12656.02</v>
      </c>
      <c r="O50" s="10">
        <v>9934.7139999999999</v>
      </c>
      <c r="P50" s="10">
        <v>24348.91</v>
      </c>
      <c r="Q50" s="10">
        <v>-2354.4400000000023</v>
      </c>
      <c r="R50" s="10"/>
      <c r="S50" s="10">
        <v>55885</v>
      </c>
      <c r="T50" s="10">
        <v>6815.0339999999997</v>
      </c>
      <c r="U50" s="10">
        <v>164042</v>
      </c>
      <c r="V50" s="10">
        <v>141699</v>
      </c>
      <c r="W50" s="11">
        <v>4.4004200000000004</v>
      </c>
      <c r="Y50" s="12">
        <f t="shared" si="1"/>
        <v>0</v>
      </c>
      <c r="Z50" s="12">
        <f t="shared" si="2"/>
        <v>-4.0000000008149073E-3</v>
      </c>
      <c r="AA50" s="12">
        <f t="shared" si="3"/>
        <v>0</v>
      </c>
      <c r="AB50" s="12">
        <f t="shared" si="4"/>
        <v>2.599999999802094E-2</v>
      </c>
      <c r="AC50" s="12">
        <f t="shared" si="5"/>
        <v>2.599999999802094E-2</v>
      </c>
    </row>
    <row r="51" spans="1:29" x14ac:dyDescent="0.25">
      <c r="A51" s="1">
        <f t="shared" si="0"/>
        <v>2054</v>
      </c>
      <c r="B51">
        <v>56250</v>
      </c>
      <c r="C51" s="10">
        <v>319130.49925246433</v>
      </c>
      <c r="D51" s="10">
        <v>119898.61327246248</v>
      </c>
      <c r="E51" s="10">
        <v>1463922</v>
      </c>
      <c r="F51" s="10">
        <v>100.99805022735953</v>
      </c>
      <c r="G51" s="10">
        <v>646.99932625926579</v>
      </c>
      <c r="H51" s="10">
        <v>70550.399999999994</v>
      </c>
      <c r="I51" s="10">
        <v>58230.83</v>
      </c>
      <c r="J51" s="10">
        <v>12319.57</v>
      </c>
      <c r="K51" s="10">
        <v>0</v>
      </c>
      <c r="L51" s="10">
        <v>73030.559999999998</v>
      </c>
      <c r="M51" s="10">
        <v>24402.639999999999</v>
      </c>
      <c r="N51" s="10">
        <v>13146.43</v>
      </c>
      <c r="O51" s="10">
        <v>10258.69</v>
      </c>
      <c r="P51" s="10">
        <v>25222.799999999999</v>
      </c>
      <c r="Q51" s="10">
        <v>-2480.1600000000035</v>
      </c>
      <c r="R51" s="10"/>
      <c r="S51" s="10">
        <v>56250</v>
      </c>
      <c r="T51" s="10">
        <v>7218.8059999999996</v>
      </c>
      <c r="U51" s="10">
        <v>173740.9</v>
      </c>
      <c r="V51" s="10">
        <v>151397.9</v>
      </c>
      <c r="W51" s="11">
        <v>4.4005900000000002</v>
      </c>
      <c r="Y51" s="12">
        <f t="shared" si="1"/>
        <v>0</v>
      </c>
      <c r="Z51" s="12">
        <f t="shared" si="2"/>
        <v>0</v>
      </c>
      <c r="AA51" s="12">
        <f t="shared" si="3"/>
        <v>0</v>
      </c>
      <c r="AB51" s="12">
        <f t="shared" si="4"/>
        <v>-6.6000000008898496E-2</v>
      </c>
      <c r="AC51" s="12">
        <f t="shared" si="5"/>
        <v>-6.6000000008898496E-2</v>
      </c>
    </row>
    <row r="52" spans="1:29" x14ac:dyDescent="0.25">
      <c r="A52" s="1">
        <f t="shared" si="0"/>
        <v>2055</v>
      </c>
      <c r="B52">
        <v>56615</v>
      </c>
      <c r="C52" s="10">
        <v>330571.49203961779</v>
      </c>
      <c r="D52" s="10">
        <v>121761.80000246763</v>
      </c>
      <c r="E52" s="10">
        <v>1470936</v>
      </c>
      <c r="F52" s="10">
        <v>102.3208097827458</v>
      </c>
      <c r="G52" s="10">
        <v>648.57606371208738</v>
      </c>
      <c r="H52" s="10">
        <v>73064.86</v>
      </c>
      <c r="I52" s="10">
        <v>60318.43</v>
      </c>
      <c r="J52" s="10">
        <v>12746.43</v>
      </c>
      <c r="K52" s="10">
        <v>0</v>
      </c>
      <c r="L52" s="10">
        <v>75679.42</v>
      </c>
      <c r="M52" s="10">
        <v>25308.52</v>
      </c>
      <c r="N52" s="10">
        <v>13650.42</v>
      </c>
      <c r="O52" s="10">
        <v>10593.43</v>
      </c>
      <c r="P52" s="10">
        <v>26127.05</v>
      </c>
      <c r="Q52" s="10">
        <v>-2614.5599999999977</v>
      </c>
      <c r="R52" s="10"/>
      <c r="S52" s="10">
        <v>56615</v>
      </c>
      <c r="T52" s="10">
        <v>7645.8530000000001</v>
      </c>
      <c r="U52" s="10">
        <v>184001.3</v>
      </c>
      <c r="V52" s="10">
        <v>161658.29999999999</v>
      </c>
      <c r="W52" s="11">
        <v>4.4007200000000006</v>
      </c>
      <c r="Y52" s="12">
        <f t="shared" si="1"/>
        <v>0</v>
      </c>
      <c r="Z52" s="12">
        <f t="shared" si="2"/>
        <v>0</v>
      </c>
      <c r="AA52" s="12">
        <f t="shared" si="3"/>
        <v>0</v>
      </c>
      <c r="AB52" s="12">
        <f t="shared" si="4"/>
        <v>-1.3000000003557943E-2</v>
      </c>
      <c r="AC52" s="12">
        <f t="shared" si="5"/>
        <v>-1.3000000003557943E-2</v>
      </c>
    </row>
    <row r="53" spans="1:29" x14ac:dyDescent="0.25">
      <c r="A53" s="1">
        <f t="shared" si="0"/>
        <v>2056</v>
      </c>
      <c r="B53">
        <v>56980</v>
      </c>
      <c r="C53" s="10">
        <v>342542.88945020695</v>
      </c>
      <c r="D53" s="10">
        <v>123697.36566019797</v>
      </c>
      <c r="E53" s="10">
        <v>1477984</v>
      </c>
      <c r="F53" s="10">
        <v>103.66026492192934</v>
      </c>
      <c r="G53" s="10">
        <v>650.39493951711529</v>
      </c>
      <c r="H53" s="10">
        <v>75693.23</v>
      </c>
      <c r="I53" s="10">
        <v>62502.82</v>
      </c>
      <c r="J53" s="10">
        <v>13190.41</v>
      </c>
      <c r="K53" s="10">
        <v>0</v>
      </c>
      <c r="L53" s="10">
        <v>78461.78</v>
      </c>
      <c r="M53" s="10">
        <v>26266.34</v>
      </c>
      <c r="N53" s="10">
        <v>14172.25</v>
      </c>
      <c r="O53" s="10">
        <v>10949.97</v>
      </c>
      <c r="P53" s="10">
        <v>27073.22</v>
      </c>
      <c r="Q53" s="10">
        <v>-2768.5500000000029</v>
      </c>
      <c r="R53" s="10"/>
      <c r="S53" s="10">
        <v>56980</v>
      </c>
      <c r="T53" s="10">
        <v>8097.5839999999998</v>
      </c>
      <c r="U53" s="10">
        <v>194867.5</v>
      </c>
      <c r="V53" s="10">
        <v>172524.5</v>
      </c>
      <c r="W53" s="11">
        <v>4.40083</v>
      </c>
      <c r="Y53" s="12">
        <f t="shared" si="1"/>
        <v>0</v>
      </c>
      <c r="Z53" s="12">
        <f t="shared" si="2"/>
        <v>0</v>
      </c>
      <c r="AA53" s="12">
        <f t="shared" si="3"/>
        <v>0</v>
      </c>
      <c r="AB53" s="12">
        <f t="shared" si="4"/>
        <v>6.6000000008898496E-2</v>
      </c>
      <c r="AC53" s="12">
        <f t="shared" si="5"/>
        <v>6.6000000008898496E-2</v>
      </c>
    </row>
    <row r="54" spans="1:29" x14ac:dyDescent="0.25">
      <c r="A54" s="1">
        <f t="shared" si="0"/>
        <v>2057</v>
      </c>
      <c r="B54">
        <v>57346</v>
      </c>
      <c r="C54" s="10">
        <v>355093.91821419238</v>
      </c>
      <c r="D54" s="10">
        <v>125715.41871390691</v>
      </c>
      <c r="E54" s="10">
        <v>1485067</v>
      </c>
      <c r="F54" s="10">
        <v>105.01798506932541</v>
      </c>
      <c r="G54" s="10">
        <v>652.47847724827886</v>
      </c>
      <c r="H54" s="10">
        <v>78446.320000000007</v>
      </c>
      <c r="I54" s="10">
        <v>64792.97</v>
      </c>
      <c r="J54" s="10">
        <v>13653.35</v>
      </c>
      <c r="K54" s="10">
        <v>0</v>
      </c>
      <c r="L54" s="10">
        <v>81376.98</v>
      </c>
      <c r="M54" s="10">
        <v>27268.83</v>
      </c>
      <c r="N54" s="10">
        <v>14712.83</v>
      </c>
      <c r="O54" s="10">
        <v>11330.12</v>
      </c>
      <c r="P54" s="10">
        <v>28065.200000000001</v>
      </c>
      <c r="Q54" s="10">
        <v>-2930.6599999999889</v>
      </c>
      <c r="R54" s="10"/>
      <c r="S54" s="10">
        <v>57346</v>
      </c>
      <c r="T54" s="10">
        <v>8575.9519999999993</v>
      </c>
      <c r="U54" s="10">
        <v>206374.1</v>
      </c>
      <c r="V54" s="10">
        <v>184031.1</v>
      </c>
      <c r="W54" s="11">
        <v>4.4009200000000002</v>
      </c>
      <c r="Y54" s="12">
        <f t="shared" si="1"/>
        <v>0</v>
      </c>
      <c r="Z54" s="12">
        <f t="shared" si="2"/>
        <v>0</v>
      </c>
      <c r="AA54" s="12">
        <f t="shared" si="3"/>
        <v>0</v>
      </c>
      <c r="AB54" s="12">
        <f t="shared" si="4"/>
        <v>-1.1999999982435838E-2</v>
      </c>
      <c r="AC54" s="12">
        <f t="shared" si="5"/>
        <v>-1.1999999982435838E-2</v>
      </c>
    </row>
    <row r="55" spans="1:29" x14ac:dyDescent="0.25">
      <c r="A55" s="1">
        <f t="shared" si="0"/>
        <v>2058</v>
      </c>
      <c r="B55">
        <v>57711</v>
      </c>
      <c r="C55" s="10">
        <v>368203.31954290968</v>
      </c>
      <c r="D55" s="10">
        <v>127800.58595482195</v>
      </c>
      <c r="E55" s="10">
        <v>1492164</v>
      </c>
      <c r="F55" s="10">
        <v>106.39275968027366</v>
      </c>
      <c r="G55" s="10">
        <v>654.75677899085917</v>
      </c>
      <c r="H55" s="10">
        <v>81320.429999999993</v>
      </c>
      <c r="I55" s="10">
        <v>67185.009999999995</v>
      </c>
      <c r="J55" s="10">
        <v>14135.42</v>
      </c>
      <c r="K55" s="10">
        <v>0</v>
      </c>
      <c r="L55" s="10">
        <v>84433.43</v>
      </c>
      <c r="M55" s="10">
        <v>28331.279999999999</v>
      </c>
      <c r="N55" s="10">
        <v>15270.26</v>
      </c>
      <c r="O55" s="10">
        <v>11730.57</v>
      </c>
      <c r="P55" s="10">
        <v>29101.32</v>
      </c>
      <c r="Q55" s="10">
        <v>-3113</v>
      </c>
      <c r="R55" s="10"/>
      <c r="S55" s="10">
        <v>57711</v>
      </c>
      <c r="T55" s="10">
        <v>9082.4920000000002</v>
      </c>
      <c r="U55" s="10">
        <v>218569.60000000001</v>
      </c>
      <c r="V55" s="10">
        <v>196226.6</v>
      </c>
      <c r="W55" s="11">
        <v>4.4009800000000006</v>
      </c>
      <c r="Y55" s="12">
        <f t="shared" si="1"/>
        <v>0</v>
      </c>
      <c r="Z55" s="12">
        <f t="shared" si="2"/>
        <v>0</v>
      </c>
      <c r="AA55" s="12">
        <f t="shared" si="3"/>
        <v>0</v>
      </c>
      <c r="AB55" s="12">
        <f t="shared" si="4"/>
        <v>7.9999999998108251E-3</v>
      </c>
      <c r="AC55" s="12">
        <f t="shared" si="5"/>
        <v>7.9999999998108251E-3</v>
      </c>
    </row>
    <row r="56" spans="1:29" x14ac:dyDescent="0.25">
      <c r="A56" s="1">
        <f t="shared" si="0"/>
        <v>2059</v>
      </c>
      <c r="B56">
        <v>58076</v>
      </c>
      <c r="C56" s="10">
        <v>381819.32240196911</v>
      </c>
      <c r="D56" s="10">
        <v>129928.02243796265</v>
      </c>
      <c r="E56" s="10">
        <v>1499305</v>
      </c>
      <c r="F56" s="10">
        <v>107.78598426841606</v>
      </c>
      <c r="G56" s="10">
        <v>657.07831829503471</v>
      </c>
      <c r="H56" s="10">
        <v>84305.22</v>
      </c>
      <c r="I56" s="10">
        <v>69669.48</v>
      </c>
      <c r="J56" s="10">
        <v>14635.74</v>
      </c>
      <c r="K56" s="10">
        <v>0</v>
      </c>
      <c r="L56" s="10">
        <v>87623.08</v>
      </c>
      <c r="M56" s="10">
        <v>29454.43</v>
      </c>
      <c r="N56" s="10">
        <v>15841.36</v>
      </c>
      <c r="O56" s="10">
        <v>12149.82</v>
      </c>
      <c r="P56" s="10">
        <v>30177.47</v>
      </c>
      <c r="Q56" s="10">
        <v>-3317.8600000000006</v>
      </c>
      <c r="R56" s="10"/>
      <c r="S56" s="10">
        <v>58076</v>
      </c>
      <c r="T56" s="10">
        <v>9619.3340000000007</v>
      </c>
      <c r="U56" s="10">
        <v>231506.8</v>
      </c>
      <c r="V56" s="10">
        <v>209163.8</v>
      </c>
      <c r="W56" s="11">
        <v>4.4010400000000001</v>
      </c>
      <c r="Y56" s="12">
        <f t="shared" si="1"/>
        <v>0</v>
      </c>
      <c r="Z56" s="12">
        <f t="shared" si="2"/>
        <v>0</v>
      </c>
      <c r="AA56" s="12">
        <f t="shared" si="3"/>
        <v>0</v>
      </c>
      <c r="AB56" s="12">
        <f t="shared" si="4"/>
        <v>5.9999999812134774E-3</v>
      </c>
      <c r="AC56" s="12">
        <f t="shared" si="5"/>
        <v>5.9999999812134774E-3</v>
      </c>
    </row>
    <row r="57" spans="1:29" x14ac:dyDescent="0.25">
      <c r="A57" s="1">
        <f t="shared" si="0"/>
        <v>2060</v>
      </c>
      <c r="B57">
        <v>58441</v>
      </c>
      <c r="C57" s="10">
        <v>395933.57905163016</v>
      </c>
      <c r="D57" s="10">
        <v>132089.18278205863</v>
      </c>
      <c r="E57" s="10">
        <v>1506441</v>
      </c>
      <c r="F57" s="10">
        <v>109.19719101064682</v>
      </c>
      <c r="G57" s="10">
        <v>659.39953462210485</v>
      </c>
      <c r="H57" s="10">
        <v>87398.45</v>
      </c>
      <c r="I57" s="10">
        <v>72244.87</v>
      </c>
      <c r="J57" s="10">
        <v>15153.58</v>
      </c>
      <c r="K57" s="10">
        <v>0</v>
      </c>
      <c r="L57" s="10">
        <v>90946</v>
      </c>
      <c r="M57" s="10">
        <v>30640.94</v>
      </c>
      <c r="N57" s="10">
        <v>16424.919999999998</v>
      </c>
      <c r="O57" s="10">
        <v>12587.14</v>
      </c>
      <c r="P57" s="10">
        <v>31293</v>
      </c>
      <c r="Q57" s="10">
        <v>-3547.5500000000029</v>
      </c>
      <c r="R57" s="10"/>
      <c r="S57" s="10">
        <v>58441</v>
      </c>
      <c r="T57" s="10">
        <v>10188.81</v>
      </c>
      <c r="U57" s="10">
        <v>245243.1</v>
      </c>
      <c r="V57" s="10">
        <v>222900.1</v>
      </c>
      <c r="W57" s="11">
        <v>4.4010800000000003</v>
      </c>
      <c r="Y57" s="12">
        <f t="shared" si="1"/>
        <v>0</v>
      </c>
      <c r="Z57" s="12">
        <f t="shared" si="2"/>
        <v>0</v>
      </c>
      <c r="AA57" s="12">
        <f t="shared" si="3"/>
        <v>0</v>
      </c>
      <c r="AB57" s="12">
        <f t="shared" si="4"/>
        <v>-5.9999999984938768E-2</v>
      </c>
      <c r="AC57" s="12">
        <f t="shared" si="5"/>
        <v>-5.9999999984938768E-2</v>
      </c>
    </row>
    <row r="58" spans="1:29" x14ac:dyDescent="0.25">
      <c r="A58" s="1">
        <f t="shared" si="0"/>
        <v>2061</v>
      </c>
      <c r="B58">
        <v>58807</v>
      </c>
      <c r="C58" s="10">
        <v>410693.50374401076</v>
      </c>
      <c r="D58" s="10">
        <v>134326.71869785589</v>
      </c>
      <c r="E58" s="10">
        <v>1513598</v>
      </c>
      <c r="F58" s="10">
        <v>110.62710001309567</v>
      </c>
      <c r="G58" s="10">
        <v>661.9209395147027</v>
      </c>
      <c r="H58" s="10">
        <v>90630.63</v>
      </c>
      <c r="I58" s="10">
        <v>74938.070000000007</v>
      </c>
      <c r="J58" s="10">
        <v>15692.56</v>
      </c>
      <c r="K58" s="10">
        <v>0</v>
      </c>
      <c r="L58" s="10">
        <v>94439.01</v>
      </c>
      <c r="M58" s="10">
        <v>31902.799999999999</v>
      </c>
      <c r="N58" s="10">
        <v>17026.96</v>
      </c>
      <c r="O58" s="10">
        <v>13049.68</v>
      </c>
      <c r="P58" s="10">
        <v>32459.57</v>
      </c>
      <c r="Q58" s="10">
        <v>-3808.3799999999901</v>
      </c>
      <c r="R58" s="10"/>
      <c r="S58" s="10">
        <v>58807</v>
      </c>
      <c r="T58" s="10">
        <v>10793.44</v>
      </c>
      <c r="U58" s="10">
        <v>259844.9</v>
      </c>
      <c r="V58" s="10">
        <v>237501.9</v>
      </c>
      <c r="W58" s="11">
        <v>4.4011199999999997</v>
      </c>
      <c r="Y58" s="12">
        <f t="shared" si="1"/>
        <v>0</v>
      </c>
      <c r="Z58" s="12">
        <f t="shared" si="2"/>
        <v>0</v>
      </c>
      <c r="AA58" s="12">
        <f t="shared" si="3"/>
        <v>0</v>
      </c>
      <c r="AB58" s="12">
        <f t="shared" si="4"/>
        <v>-2.0000000002255547E-2</v>
      </c>
      <c r="AC58" s="12">
        <f t="shared" si="5"/>
        <v>-2.0000000002255547E-2</v>
      </c>
    </row>
    <row r="59" spans="1:29" x14ac:dyDescent="0.25">
      <c r="A59" s="1">
        <f t="shared" si="0"/>
        <v>2062</v>
      </c>
      <c r="B59">
        <v>59172</v>
      </c>
      <c r="C59" s="10">
        <v>426134.10457991081</v>
      </c>
      <c r="D59" s="10">
        <v>136644.09007829308</v>
      </c>
      <c r="E59" s="10">
        <v>1520745</v>
      </c>
      <c r="F59" s="10">
        <v>112.07533457638449</v>
      </c>
      <c r="G59" s="10">
        <v>664.65923607377863</v>
      </c>
      <c r="H59" s="10">
        <v>94009.39</v>
      </c>
      <c r="I59" s="10">
        <v>77755.47</v>
      </c>
      <c r="J59" s="10">
        <v>16253.92</v>
      </c>
      <c r="K59" s="10">
        <v>0</v>
      </c>
      <c r="L59" s="10">
        <v>98097.14</v>
      </c>
      <c r="M59" s="10">
        <v>33229.56</v>
      </c>
      <c r="N59" s="10">
        <v>17648.2</v>
      </c>
      <c r="O59" s="10">
        <v>13539.45</v>
      </c>
      <c r="P59" s="10">
        <v>33679.93</v>
      </c>
      <c r="Q59" s="10">
        <v>-4087.75</v>
      </c>
      <c r="R59" s="10"/>
      <c r="S59" s="10">
        <v>59172</v>
      </c>
      <c r="T59" s="10">
        <v>11436.16</v>
      </c>
      <c r="U59" s="10">
        <v>275368.90000000002</v>
      </c>
      <c r="V59" s="10">
        <v>253025.9</v>
      </c>
      <c r="W59" s="11">
        <v>4.4011500000000003</v>
      </c>
      <c r="Y59" s="12">
        <f t="shared" si="1"/>
        <v>0</v>
      </c>
      <c r="Z59" s="12">
        <f t="shared" si="2"/>
        <v>0</v>
      </c>
      <c r="AA59" s="12">
        <f t="shared" si="3"/>
        <v>0</v>
      </c>
      <c r="AB59" s="12">
        <f t="shared" si="4"/>
        <v>9.000000002924935E-2</v>
      </c>
      <c r="AC59" s="12">
        <f t="shared" si="5"/>
        <v>9.0000000000145519E-2</v>
      </c>
    </row>
    <row r="60" spans="1:29" x14ac:dyDescent="0.25">
      <c r="A60" s="1">
        <f t="shared" si="0"/>
        <v>2063</v>
      </c>
      <c r="B60">
        <v>59537</v>
      </c>
      <c r="C60" s="10">
        <v>442225.99876275816</v>
      </c>
      <c r="D60" s="10">
        <v>139023.59670936933</v>
      </c>
      <c r="E60" s="10">
        <v>1527876</v>
      </c>
      <c r="F60" s="10">
        <v>113.54261461311572</v>
      </c>
      <c r="G60" s="10">
        <v>667.5210160943484</v>
      </c>
      <c r="H60" s="10">
        <v>97529.42</v>
      </c>
      <c r="I60" s="10">
        <v>80691.710000000006</v>
      </c>
      <c r="J60" s="10">
        <v>16837.71</v>
      </c>
      <c r="K60" s="10">
        <v>0</v>
      </c>
      <c r="L60" s="10">
        <v>101923.1</v>
      </c>
      <c r="M60" s="10">
        <v>34628.71</v>
      </c>
      <c r="N60" s="10">
        <v>18287.87</v>
      </c>
      <c r="O60" s="10">
        <v>14054.78</v>
      </c>
      <c r="P60" s="10">
        <v>34951.769999999997</v>
      </c>
      <c r="Q60" s="10">
        <v>-4393.6800000000076</v>
      </c>
      <c r="R60" s="10"/>
      <c r="S60" s="10">
        <v>59537</v>
      </c>
      <c r="T60" s="10">
        <v>12119.45</v>
      </c>
      <c r="U60" s="10">
        <v>291882</v>
      </c>
      <c r="V60" s="10">
        <v>269539</v>
      </c>
      <c r="W60" s="11">
        <v>4.4011700000000005</v>
      </c>
      <c r="Y60" s="12">
        <f t="shared" si="1"/>
        <v>0</v>
      </c>
      <c r="Z60" s="12">
        <f t="shared" si="2"/>
        <v>-2.9999999998835847E-2</v>
      </c>
      <c r="AA60" s="12">
        <f t="shared" si="3"/>
        <v>0</v>
      </c>
      <c r="AB60" s="12">
        <f t="shared" si="4"/>
        <v>-3.0000000031577656E-2</v>
      </c>
      <c r="AC60" s="12">
        <f t="shared" si="5"/>
        <v>-3.0000000002473826E-2</v>
      </c>
    </row>
    <row r="61" spans="1:29" x14ac:dyDescent="0.25">
      <c r="A61" s="1">
        <f t="shared" si="0"/>
        <v>2064</v>
      </c>
      <c r="B61">
        <v>59902</v>
      </c>
      <c r="C61" s="10">
        <v>458949.08886957739</v>
      </c>
      <c r="D61" s="10">
        <v>141451.85521317582</v>
      </c>
      <c r="E61" s="10">
        <v>1534964</v>
      </c>
      <c r="F61" s="10">
        <v>115.0293616446707</v>
      </c>
      <c r="G61" s="10">
        <v>670.43475790499747</v>
      </c>
      <c r="H61" s="10">
        <v>101186.6</v>
      </c>
      <c r="I61" s="10">
        <v>83743.13</v>
      </c>
      <c r="J61" s="10">
        <v>17443.490000000002</v>
      </c>
      <c r="K61" s="10">
        <v>0</v>
      </c>
      <c r="L61" s="10">
        <v>105912.8</v>
      </c>
      <c r="M61" s="10">
        <v>36100.559999999998</v>
      </c>
      <c r="N61" s="10">
        <v>18945.41</v>
      </c>
      <c r="O61" s="10">
        <v>14593.35</v>
      </c>
      <c r="P61" s="10">
        <v>36273.5</v>
      </c>
      <c r="Q61" s="10">
        <v>-4726.1999999999971</v>
      </c>
      <c r="R61" s="10"/>
      <c r="S61" s="10">
        <v>59902</v>
      </c>
      <c r="T61" s="10">
        <v>12846.28</v>
      </c>
      <c r="U61" s="10">
        <v>309454.5</v>
      </c>
      <c r="V61" s="10">
        <v>287111.5</v>
      </c>
      <c r="W61" s="11">
        <v>4.4011899999999997</v>
      </c>
      <c r="Y61" s="12">
        <f t="shared" si="1"/>
        <v>-2.0000000004074536E-2</v>
      </c>
      <c r="Z61" s="12">
        <f t="shared" si="2"/>
        <v>-2.0000000004074536E-2</v>
      </c>
      <c r="AA61" s="12">
        <f t="shared" si="3"/>
        <v>0</v>
      </c>
      <c r="AB61" s="12">
        <f t="shared" si="4"/>
        <v>2.0000000002255547E-2</v>
      </c>
      <c r="AC61" s="12">
        <f t="shared" si="5"/>
        <v>2.0000000002255547E-2</v>
      </c>
    </row>
    <row r="62" spans="1:29" x14ac:dyDescent="0.25">
      <c r="A62" s="1">
        <f t="shared" si="0"/>
        <v>2065</v>
      </c>
      <c r="B62">
        <v>60268</v>
      </c>
      <c r="C62" s="10">
        <v>476325.50720557192</v>
      </c>
      <c r="D62" s="10">
        <v>143928.81119452033</v>
      </c>
      <c r="E62" s="10">
        <v>1542039</v>
      </c>
      <c r="F62" s="10">
        <v>116.53597431759536</v>
      </c>
      <c r="G62" s="10">
        <v>673.38523045483896</v>
      </c>
      <c r="H62" s="10">
        <v>104985.8</v>
      </c>
      <c r="I62" s="10">
        <v>86913.75</v>
      </c>
      <c r="J62" s="10">
        <v>18072.009999999998</v>
      </c>
      <c r="K62" s="10">
        <v>0</v>
      </c>
      <c r="L62" s="10">
        <v>110069.5</v>
      </c>
      <c r="M62" s="10">
        <v>37647.32</v>
      </c>
      <c r="N62" s="10">
        <v>19622.16</v>
      </c>
      <c r="O62" s="10">
        <v>15153.11</v>
      </c>
      <c r="P62" s="10">
        <v>37646.86</v>
      </c>
      <c r="Q62" s="10">
        <v>-5083.6999999999971</v>
      </c>
      <c r="R62" s="10"/>
      <c r="S62" s="10">
        <v>60268</v>
      </c>
      <c r="T62" s="10">
        <v>13619.72</v>
      </c>
      <c r="U62" s="10">
        <v>328157.90000000002</v>
      </c>
      <c r="V62" s="10">
        <v>305814.90000000002</v>
      </c>
      <c r="W62" s="11">
        <v>4.4012000000000002</v>
      </c>
      <c r="Y62" s="12">
        <f t="shared" si="1"/>
        <v>4.0000000008149073E-2</v>
      </c>
      <c r="Z62" s="12">
        <f t="shared" si="2"/>
        <v>5.0000000002910383E-2</v>
      </c>
      <c r="AA62" s="12">
        <f t="shared" si="3"/>
        <v>0</v>
      </c>
      <c r="AB62" s="12">
        <f t="shared" si="4"/>
        <v>-1.9999999973151716E-2</v>
      </c>
      <c r="AC62" s="12">
        <f t="shared" si="5"/>
        <v>-1.9999999973151716E-2</v>
      </c>
    </row>
    <row r="63" spans="1:29" x14ac:dyDescent="0.25">
      <c r="A63" s="1">
        <f t="shared" si="0"/>
        <v>2066</v>
      </c>
      <c r="B63">
        <v>60633</v>
      </c>
      <c r="C63" s="10">
        <v>494427.68352927227</v>
      </c>
      <c r="D63" s="10">
        <v>146469.25999785529</v>
      </c>
      <c r="E63" s="10">
        <v>1549029</v>
      </c>
      <c r="F63" s="10">
        <v>118.06180644899233</v>
      </c>
      <c r="G63" s="10">
        <v>676.44632595157873</v>
      </c>
      <c r="H63" s="10">
        <v>108941.6</v>
      </c>
      <c r="I63" s="10">
        <v>90216.81</v>
      </c>
      <c r="J63" s="10">
        <v>18724.759999999998</v>
      </c>
      <c r="K63" s="10">
        <v>0</v>
      </c>
      <c r="L63" s="10">
        <v>114412.4</v>
      </c>
      <c r="M63" s="10">
        <v>39271.769999999997</v>
      </c>
      <c r="N63" s="10">
        <v>20321.939999999999</v>
      </c>
      <c r="O63" s="10">
        <v>15741.12</v>
      </c>
      <c r="P63" s="10">
        <v>39077.58</v>
      </c>
      <c r="Q63" s="10">
        <v>-5470.7999999999884</v>
      </c>
      <c r="R63" s="10"/>
      <c r="S63" s="10">
        <v>60633</v>
      </c>
      <c r="T63" s="10">
        <v>14442.93</v>
      </c>
      <c r="U63" s="10">
        <v>348071.6</v>
      </c>
      <c r="V63" s="10">
        <v>325728.59999999998</v>
      </c>
      <c r="W63" s="11">
        <v>4.4012200000000004</v>
      </c>
      <c r="Y63" s="12">
        <f t="shared" si="1"/>
        <v>3.0000000013387762E-2</v>
      </c>
      <c r="Z63" s="12">
        <f t="shared" si="2"/>
        <v>-9.9999999947613105E-3</v>
      </c>
      <c r="AA63" s="12">
        <f t="shared" si="3"/>
        <v>0</v>
      </c>
      <c r="AB63" s="12">
        <f t="shared" si="4"/>
        <v>-3.0000000035215635E-2</v>
      </c>
      <c r="AC63" s="12">
        <f t="shared" si="5"/>
        <v>-3.0000000035215635E-2</v>
      </c>
    </row>
    <row r="64" spans="1:29" x14ac:dyDescent="0.25">
      <c r="A64" s="1">
        <f t="shared" si="0"/>
        <v>2067</v>
      </c>
      <c r="B64">
        <v>60998</v>
      </c>
      <c r="C64" s="10">
        <v>513230.67457066657</v>
      </c>
      <c r="D64" s="10">
        <v>149058.28276469768</v>
      </c>
      <c r="E64" s="10">
        <v>1555953</v>
      </c>
      <c r="F64" s="10">
        <v>119.60636896311559</v>
      </c>
      <c r="G64" s="10">
        <v>679.56276548384619</v>
      </c>
      <c r="H64" s="10">
        <v>113049.4</v>
      </c>
      <c r="I64" s="10">
        <v>93647.73</v>
      </c>
      <c r="J64" s="10">
        <v>19401.71</v>
      </c>
      <c r="K64" s="10">
        <v>0</v>
      </c>
      <c r="L64" s="10">
        <v>118917.7</v>
      </c>
      <c r="M64" s="10">
        <v>40956.07</v>
      </c>
      <c r="N64" s="10">
        <v>21044.55</v>
      </c>
      <c r="O64" s="10">
        <v>16353.35</v>
      </c>
      <c r="P64" s="10">
        <v>40563.699999999997</v>
      </c>
      <c r="Q64" s="10">
        <v>-5868.3000000000029</v>
      </c>
      <c r="R64" s="10"/>
      <c r="S64" s="10">
        <v>60998</v>
      </c>
      <c r="T64" s="10">
        <v>15319.41</v>
      </c>
      <c r="U64" s="10">
        <v>369259.3</v>
      </c>
      <c r="V64" s="10">
        <v>346916.3</v>
      </c>
      <c r="W64" s="11">
        <v>4.4012200000000004</v>
      </c>
      <c r="Y64" s="12">
        <f t="shared" si="1"/>
        <v>-4.0000000008149073E-2</v>
      </c>
      <c r="Z64" s="12">
        <f t="shared" si="2"/>
        <v>2.9999999998835847E-2</v>
      </c>
      <c r="AA64" s="12">
        <f t="shared" si="3"/>
        <v>0</v>
      </c>
      <c r="AB64" s="12">
        <f t="shared" si="4"/>
        <v>-9.9999999911233317E-3</v>
      </c>
      <c r="AC64" s="12">
        <f t="shared" si="5"/>
        <v>-9.9999999911233317E-3</v>
      </c>
    </row>
    <row r="65" spans="1:29" x14ac:dyDescent="0.25">
      <c r="A65" s="1">
        <f t="shared" si="0"/>
        <v>2068</v>
      </c>
      <c r="B65">
        <v>61363</v>
      </c>
      <c r="C65" s="10">
        <v>532713.24671839608</v>
      </c>
      <c r="D65" s="10">
        <v>151683.01909282405</v>
      </c>
      <c r="E65" s="10">
        <v>1562805</v>
      </c>
      <c r="F65" s="10">
        <v>121.17092299885408</v>
      </c>
      <c r="G65" s="10">
        <v>682.66255813082421</v>
      </c>
      <c r="H65" s="10">
        <v>117305.2</v>
      </c>
      <c r="I65" s="10">
        <v>97202.66</v>
      </c>
      <c r="J65" s="10">
        <v>20102.55</v>
      </c>
      <c r="K65" s="10">
        <v>0</v>
      </c>
      <c r="L65" s="10">
        <v>123593.7</v>
      </c>
      <c r="M65" s="10">
        <v>42711.68</v>
      </c>
      <c r="N65" s="10">
        <v>21791.119999999999</v>
      </c>
      <c r="O65" s="10">
        <v>16987.349999999999</v>
      </c>
      <c r="P65" s="10">
        <v>42103.519999999997</v>
      </c>
      <c r="Q65" s="10">
        <v>-6288.5</v>
      </c>
      <c r="R65" s="10"/>
      <c r="S65" s="10">
        <v>61363</v>
      </c>
      <c r="T65" s="10">
        <v>16251.96</v>
      </c>
      <c r="U65" s="10">
        <v>391799.8</v>
      </c>
      <c r="V65" s="10">
        <v>369456.8</v>
      </c>
      <c r="W65" s="11">
        <v>4.40123</v>
      </c>
      <c r="Y65" s="12">
        <f t="shared" si="1"/>
        <v>-1.0000000009313226E-2</v>
      </c>
      <c r="Z65" s="12">
        <f t="shared" si="2"/>
        <v>3.0000000013387762E-2</v>
      </c>
      <c r="AA65" s="12">
        <f t="shared" si="3"/>
        <v>0</v>
      </c>
      <c r="AB65" s="12">
        <f t="shared" si="4"/>
        <v>4.0000000000873115E-2</v>
      </c>
      <c r="AC65" s="12">
        <f t="shared" si="5"/>
        <v>4.0000000000873115E-2</v>
      </c>
    </row>
    <row r="66" spans="1:29" x14ac:dyDescent="0.25">
      <c r="A66" s="1">
        <f t="shared" si="0"/>
        <v>2069</v>
      </c>
      <c r="B66">
        <v>61729</v>
      </c>
      <c r="C66" s="10">
        <v>552859.05448036385</v>
      </c>
      <c r="D66" s="10">
        <v>154332.58620822628</v>
      </c>
      <c r="E66" s="10">
        <v>1569562</v>
      </c>
      <c r="F66" s="10">
        <v>122.75575695884065</v>
      </c>
      <c r="G66" s="10">
        <v>685.68757363695443</v>
      </c>
      <c r="H66" s="10">
        <v>121705.5</v>
      </c>
      <c r="I66" s="10">
        <v>100878.6</v>
      </c>
      <c r="J66" s="10">
        <v>20826.89</v>
      </c>
      <c r="K66" s="10">
        <v>0</v>
      </c>
      <c r="L66" s="10">
        <v>128429</v>
      </c>
      <c r="M66" s="10">
        <v>44533.26</v>
      </c>
      <c r="N66" s="10">
        <v>22561.35</v>
      </c>
      <c r="O66" s="10">
        <v>17638.59</v>
      </c>
      <c r="P66" s="10">
        <v>43695.76</v>
      </c>
      <c r="Q66" s="10">
        <v>-6723.5</v>
      </c>
      <c r="R66" s="10"/>
      <c r="S66" s="10">
        <v>61729</v>
      </c>
      <c r="T66" s="10">
        <v>17244.04</v>
      </c>
      <c r="U66" s="10">
        <v>415767.3</v>
      </c>
      <c r="V66" s="10">
        <v>393424.3</v>
      </c>
      <c r="W66" s="11">
        <v>4.4012399999999996</v>
      </c>
      <c r="Y66" s="12">
        <f t="shared" si="1"/>
        <v>9.9999999947613105E-3</v>
      </c>
      <c r="Z66" s="12">
        <f t="shared" si="2"/>
        <v>4.0000000008149073E-2</v>
      </c>
      <c r="AA66" s="12">
        <f t="shared" si="3"/>
        <v>0</v>
      </c>
      <c r="AB66" s="12">
        <f t="shared" si="4"/>
        <v>-4.0000000000873115E-2</v>
      </c>
      <c r="AC66" s="12">
        <f t="shared" si="5"/>
        <v>-4.0000000000873115E-2</v>
      </c>
    </row>
    <row r="67" spans="1:29" x14ac:dyDescent="0.25">
      <c r="A67" s="1">
        <f t="shared" si="0"/>
        <v>2070</v>
      </c>
      <c r="B67">
        <v>62094</v>
      </c>
      <c r="C67" s="10">
        <v>573736.32009687275</v>
      </c>
      <c r="D67" s="10">
        <v>157020.17104366363</v>
      </c>
      <c r="E67" s="10">
        <v>1576225</v>
      </c>
      <c r="F67" s="10">
        <v>124.36153171163448</v>
      </c>
      <c r="G67" s="10">
        <v>688.68052109086796</v>
      </c>
      <c r="H67" s="10">
        <v>126264.4</v>
      </c>
      <c r="I67" s="10">
        <v>104688</v>
      </c>
      <c r="J67" s="10">
        <v>21576.33</v>
      </c>
      <c r="K67" s="10">
        <v>0</v>
      </c>
      <c r="L67" s="10">
        <v>133440</v>
      </c>
      <c r="M67" s="10">
        <v>46419.96</v>
      </c>
      <c r="N67" s="10">
        <v>23359.96</v>
      </c>
      <c r="O67" s="10">
        <v>18314.259999999998</v>
      </c>
      <c r="P67" s="10">
        <v>45345.82</v>
      </c>
      <c r="Q67" s="10">
        <v>-7175.6000000000058</v>
      </c>
      <c r="R67" s="10"/>
      <c r="S67" s="10">
        <v>62094</v>
      </c>
      <c r="T67" s="10">
        <v>18298.93</v>
      </c>
      <c r="U67" s="10">
        <v>441241.9</v>
      </c>
      <c r="V67" s="10">
        <v>418898.9</v>
      </c>
      <c r="W67" s="11">
        <v>4.4012399999999996</v>
      </c>
      <c r="Y67" s="12">
        <f t="shared" si="1"/>
        <v>6.9999999992433004E-2</v>
      </c>
      <c r="Z67" s="12">
        <f t="shared" si="2"/>
        <v>0</v>
      </c>
      <c r="AA67" s="12">
        <f t="shared" si="3"/>
        <v>0</v>
      </c>
      <c r="AB67" s="12">
        <f t="shared" si="4"/>
        <v>7.0000000028812792E-2</v>
      </c>
      <c r="AC67" s="12">
        <f t="shared" si="5"/>
        <v>7.0000000028812792E-2</v>
      </c>
    </row>
    <row r="68" spans="1:29" x14ac:dyDescent="0.25">
      <c r="A68" s="1">
        <f t="shared" si="0"/>
        <v>2071</v>
      </c>
      <c r="B68">
        <v>62459</v>
      </c>
      <c r="C68" s="10">
        <v>595396.1134882645</v>
      </c>
      <c r="D68" s="10">
        <v>159752.95830209457</v>
      </c>
      <c r="E68" s="10">
        <v>1582788</v>
      </c>
      <c r="F68" s="10">
        <v>125.98758175945397</v>
      </c>
      <c r="G68" s="10">
        <v>691.68389462167011</v>
      </c>
      <c r="H68" s="10">
        <v>130992.6</v>
      </c>
      <c r="I68" s="10">
        <v>108640.2</v>
      </c>
      <c r="J68" s="10">
        <v>22352.33</v>
      </c>
      <c r="K68" s="10">
        <v>0</v>
      </c>
      <c r="L68" s="10">
        <v>138620.79999999999</v>
      </c>
      <c r="M68" s="10">
        <v>48361.09</v>
      </c>
      <c r="N68" s="10">
        <v>24191.09</v>
      </c>
      <c r="O68" s="10">
        <v>19010.919999999998</v>
      </c>
      <c r="P68" s="10">
        <v>47057.72</v>
      </c>
      <c r="Q68" s="10">
        <v>-7628.1999999999825</v>
      </c>
      <c r="R68" s="10"/>
      <c r="S68" s="10">
        <v>62459</v>
      </c>
      <c r="T68" s="10">
        <v>19420.14</v>
      </c>
      <c r="U68" s="10">
        <v>468290.2</v>
      </c>
      <c r="V68" s="10">
        <v>445947.2</v>
      </c>
      <c r="W68" s="11">
        <v>4.4012500000000001</v>
      </c>
      <c r="Y68" s="12">
        <f t="shared" si="1"/>
        <v>7.0000000006984919E-2</v>
      </c>
      <c r="Z68" s="12">
        <f t="shared" si="2"/>
        <v>-2.0000000018626451E-2</v>
      </c>
      <c r="AA68" s="12">
        <f t="shared" si="3"/>
        <v>0</v>
      </c>
      <c r="AB68" s="12">
        <f t="shared" si="4"/>
        <v>-3.9999999993597157E-2</v>
      </c>
      <c r="AC68" s="12">
        <f t="shared" si="5"/>
        <v>-3.9999999993597157E-2</v>
      </c>
    </row>
    <row r="69" spans="1:29" x14ac:dyDescent="0.25">
      <c r="A69" s="1">
        <f t="shared" si="0"/>
        <v>2072</v>
      </c>
      <c r="B69">
        <v>62824</v>
      </c>
      <c r="C69" s="10">
        <v>617761.27382801846</v>
      </c>
      <c r="D69" s="10">
        <v>162503.74533433554</v>
      </c>
      <c r="E69" s="10">
        <v>1589262</v>
      </c>
      <c r="F69" s="10">
        <v>127.63380991108697</v>
      </c>
      <c r="G69" s="10">
        <v>694.58780137254735</v>
      </c>
      <c r="H69" s="10">
        <v>135874.5</v>
      </c>
      <c r="I69" s="10">
        <v>112721.1</v>
      </c>
      <c r="J69" s="10">
        <v>23153.4</v>
      </c>
      <c r="K69" s="10">
        <v>0</v>
      </c>
      <c r="L69" s="10">
        <v>143939.29999999999</v>
      </c>
      <c r="M69" s="10">
        <v>50338.1</v>
      </c>
      <c r="N69" s="10">
        <v>25052.37</v>
      </c>
      <c r="O69" s="10">
        <v>19723.400000000001</v>
      </c>
      <c r="P69" s="10">
        <v>48825.38</v>
      </c>
      <c r="Q69" s="10">
        <v>-8064.7999999999884</v>
      </c>
      <c r="R69" s="10"/>
      <c r="S69" s="10">
        <v>62824</v>
      </c>
      <c r="T69" s="10">
        <v>20610.62</v>
      </c>
      <c r="U69" s="10">
        <v>496965.6</v>
      </c>
      <c r="V69" s="10">
        <v>474622.6</v>
      </c>
      <c r="W69" s="11">
        <v>4.4012500000000001</v>
      </c>
      <c r="Y69" s="12">
        <f t="shared" si="1"/>
        <v>0</v>
      </c>
      <c r="Z69" s="12">
        <f t="shared" si="2"/>
        <v>4.9999999988358468E-2</v>
      </c>
      <c r="AA69" s="12">
        <f t="shared" si="3"/>
        <v>0</v>
      </c>
      <c r="AB69" s="12">
        <f t="shared" si="4"/>
        <v>-2.000000002226443E-2</v>
      </c>
      <c r="AC69" s="12">
        <f t="shared" si="5"/>
        <v>-2.000000002226443E-2</v>
      </c>
    </row>
    <row r="70" spans="1:29" x14ac:dyDescent="0.25">
      <c r="A70" s="1">
        <f t="shared" ref="A70:A97" si="6">YEAR(B70)</f>
        <v>2073</v>
      </c>
      <c r="B70">
        <v>63190</v>
      </c>
      <c r="C70" s="10">
        <v>640804.54189791204</v>
      </c>
      <c r="D70" s="10">
        <v>165260.17333795285</v>
      </c>
      <c r="E70" s="10">
        <v>1595633</v>
      </c>
      <c r="F70" s="10">
        <v>129.30079693767789</v>
      </c>
      <c r="G70" s="10">
        <v>697.3312099062091</v>
      </c>
      <c r="H70" s="10">
        <v>140904.4</v>
      </c>
      <c r="I70" s="10">
        <v>116925.8</v>
      </c>
      <c r="J70" s="10">
        <v>23978.61</v>
      </c>
      <c r="K70" s="10">
        <v>0</v>
      </c>
      <c r="L70" s="10">
        <v>149402.1</v>
      </c>
      <c r="M70" s="10">
        <v>52361.41</v>
      </c>
      <c r="N70" s="10">
        <v>25944.560000000001</v>
      </c>
      <c r="O70" s="10">
        <v>20449.46</v>
      </c>
      <c r="P70" s="10">
        <v>50646.62</v>
      </c>
      <c r="Q70" s="10">
        <v>-8497.7000000000116</v>
      </c>
      <c r="R70" s="10"/>
      <c r="S70" s="10">
        <v>63190</v>
      </c>
      <c r="T70" s="10">
        <v>21872.71</v>
      </c>
      <c r="U70" s="10">
        <v>527336</v>
      </c>
      <c r="V70" s="10">
        <v>504993</v>
      </c>
      <c r="W70" s="11">
        <v>4.4012500000000001</v>
      </c>
      <c r="Y70" s="12">
        <f t="shared" ref="Y70:Y97" si="7">H70-SUM(I70:J70)</f>
        <v>-1.0000000009313226E-2</v>
      </c>
      <c r="Z70" s="12">
        <f t="shared" ref="Z70:Z97" si="8">L70-SUM(M70:P70)</f>
        <v>5.0000000017462298E-2</v>
      </c>
      <c r="AA70" s="12">
        <f t="shared" ref="AA70:AA97" si="9">H70-L70-Q70</f>
        <v>0</v>
      </c>
      <c r="AB70" s="12">
        <f t="shared" si="4"/>
        <v>-9.9999999874853529E-3</v>
      </c>
      <c r="AC70" s="12">
        <f t="shared" si="5"/>
        <v>-9.9999999874853529E-3</v>
      </c>
    </row>
    <row r="71" spans="1:29" x14ac:dyDescent="0.25">
      <c r="A71" s="1">
        <f t="shared" si="6"/>
        <v>2074</v>
      </c>
      <c r="B71">
        <v>63555</v>
      </c>
      <c r="C71" s="10">
        <v>664578.36425333982</v>
      </c>
      <c r="D71" s="10">
        <v>168030.71807811697</v>
      </c>
      <c r="E71" s="10">
        <v>1601901</v>
      </c>
      <c r="F71" s="10">
        <v>130.98942759922309</v>
      </c>
      <c r="G71" s="10">
        <v>699.93784602481412</v>
      </c>
      <c r="H71" s="10">
        <v>146092.9</v>
      </c>
      <c r="I71" s="10">
        <v>121263.7</v>
      </c>
      <c r="J71" s="10">
        <v>24829.15</v>
      </c>
      <c r="K71" s="10">
        <v>0</v>
      </c>
      <c r="L71" s="10">
        <v>155033</v>
      </c>
      <c r="M71" s="10">
        <v>54438.84</v>
      </c>
      <c r="N71" s="10">
        <v>26871.33</v>
      </c>
      <c r="O71" s="10">
        <v>21197.26</v>
      </c>
      <c r="P71" s="10">
        <v>52525.61</v>
      </c>
      <c r="Q71" s="10">
        <v>-8940.1000000000058</v>
      </c>
      <c r="R71" s="10"/>
      <c r="S71" s="10">
        <v>63555</v>
      </c>
      <c r="T71" s="10">
        <v>23209.4</v>
      </c>
      <c r="U71" s="10">
        <v>559485.5</v>
      </c>
      <c r="V71" s="10">
        <v>537142.5</v>
      </c>
      <c r="W71" s="11">
        <v>4.4012500000000001</v>
      </c>
      <c r="Y71" s="12">
        <f t="shared" si="7"/>
        <v>4.9999999988358468E-2</v>
      </c>
      <c r="Z71" s="12">
        <f t="shared" si="8"/>
        <v>-3.9999999979045242E-2</v>
      </c>
      <c r="AA71" s="12">
        <f t="shared" si="9"/>
        <v>0</v>
      </c>
      <c r="AB71" s="12">
        <f t="shared" si="4"/>
        <v>0</v>
      </c>
      <c r="AC71" s="12">
        <f t="shared" si="5"/>
        <v>0</v>
      </c>
    </row>
    <row r="72" spans="1:29" x14ac:dyDescent="0.25">
      <c r="A72" s="1">
        <f t="shared" si="6"/>
        <v>2075</v>
      </c>
      <c r="B72">
        <v>63920</v>
      </c>
      <c r="C72" s="10">
        <v>689211.2479059638</v>
      </c>
      <c r="D72" s="10">
        <v>170842.00328702631</v>
      </c>
      <c r="E72" s="10">
        <v>1608109</v>
      </c>
      <c r="F72" s="10">
        <v>132.700041740204</v>
      </c>
      <c r="G72" s="10">
        <v>702.52269630982175</v>
      </c>
      <c r="H72" s="10">
        <v>151466.9</v>
      </c>
      <c r="I72" s="10">
        <v>125758.39999999999</v>
      </c>
      <c r="J72" s="10">
        <v>25708.45</v>
      </c>
      <c r="K72" s="10">
        <v>0</v>
      </c>
      <c r="L72" s="10">
        <v>160865.1</v>
      </c>
      <c r="M72" s="10">
        <v>56582.75</v>
      </c>
      <c r="N72" s="10">
        <v>27837.99</v>
      </c>
      <c r="O72" s="10">
        <v>21971.83</v>
      </c>
      <c r="P72" s="10">
        <v>54472.5</v>
      </c>
      <c r="Q72" s="10">
        <v>-9398.2000000000116</v>
      </c>
      <c r="R72" s="10"/>
      <c r="S72" s="10">
        <v>63920</v>
      </c>
      <c r="T72" s="10">
        <v>24624.39</v>
      </c>
      <c r="U72" s="10">
        <v>593508.1</v>
      </c>
      <c r="V72" s="10">
        <v>571165.1</v>
      </c>
      <c r="W72" s="11">
        <v>4.4012599999999997</v>
      </c>
      <c r="Y72" s="12">
        <f t="shared" si="7"/>
        <v>4.9999999988358468E-2</v>
      </c>
      <c r="Z72" s="12">
        <f t="shared" si="8"/>
        <v>2.9999999998835847E-2</v>
      </c>
      <c r="AA72" s="12">
        <f t="shared" si="9"/>
        <v>0</v>
      </c>
      <c r="AB72" s="12">
        <f t="shared" si="4"/>
        <v>9.9999999656574801E-3</v>
      </c>
      <c r="AC72" s="12">
        <f t="shared" si="5"/>
        <v>9.9999999656574801E-3</v>
      </c>
    </row>
    <row r="73" spans="1:29" x14ac:dyDescent="0.25">
      <c r="A73" s="1">
        <f t="shared" si="6"/>
        <v>2076</v>
      </c>
      <c r="B73">
        <v>64285</v>
      </c>
      <c r="C73" s="10">
        <v>714670.65762029635</v>
      </c>
      <c r="D73" s="10">
        <v>173679.2996321606</v>
      </c>
      <c r="E73" s="10">
        <v>1614220</v>
      </c>
      <c r="F73" s="10">
        <v>134.4322778487456</v>
      </c>
      <c r="G73" s="10">
        <v>705.02119965194095</v>
      </c>
      <c r="H73" s="10">
        <v>157020.1</v>
      </c>
      <c r="I73" s="10">
        <v>130403.9</v>
      </c>
      <c r="J73" s="10">
        <v>26616.17</v>
      </c>
      <c r="K73" s="10">
        <v>0</v>
      </c>
      <c r="L73" s="10">
        <v>166860.29999999999</v>
      </c>
      <c r="M73" s="10">
        <v>58757.63</v>
      </c>
      <c r="N73" s="10">
        <v>28845.06</v>
      </c>
      <c r="O73" s="10">
        <v>22772.94</v>
      </c>
      <c r="P73" s="10">
        <v>56484.71</v>
      </c>
      <c r="Q73" s="10">
        <v>-9840.1999999999825</v>
      </c>
      <c r="R73" s="10"/>
      <c r="S73" s="10">
        <v>64285</v>
      </c>
      <c r="T73" s="10">
        <v>26121.81</v>
      </c>
      <c r="U73" s="10">
        <v>629470.1</v>
      </c>
      <c r="V73" s="10">
        <v>607127.1</v>
      </c>
      <c r="W73" s="11">
        <v>4.4012599999999997</v>
      </c>
      <c r="Y73" s="12">
        <f t="shared" si="7"/>
        <v>2.9999999998835847E-2</v>
      </c>
      <c r="Z73" s="12">
        <f t="shared" si="8"/>
        <v>-4.0000000008149073E-2</v>
      </c>
      <c r="AA73" s="12">
        <f t="shared" si="9"/>
        <v>0</v>
      </c>
      <c r="AB73" s="12">
        <f t="shared" si="4"/>
        <v>-9.9999999838473741E-3</v>
      </c>
      <c r="AC73" s="12">
        <f t="shared" si="5"/>
        <v>-9.9999999838473741E-3</v>
      </c>
    </row>
    <row r="74" spans="1:29" x14ac:dyDescent="0.25">
      <c r="A74" s="1">
        <f t="shared" si="6"/>
        <v>2077</v>
      </c>
      <c r="B74">
        <v>64651</v>
      </c>
      <c r="C74" s="10">
        <v>740932.86135666713</v>
      </c>
      <c r="D74" s="10">
        <v>176530.94305401275</v>
      </c>
      <c r="E74" s="10">
        <v>1620292</v>
      </c>
      <c r="F74" s="10">
        <v>136.18625562333185</v>
      </c>
      <c r="G74" s="10">
        <v>707.39842988312978</v>
      </c>
      <c r="H74" s="10">
        <v>162748.1</v>
      </c>
      <c r="I74" s="10">
        <v>135195.9</v>
      </c>
      <c r="J74" s="10">
        <v>27552.240000000002</v>
      </c>
      <c r="K74" s="10">
        <v>0</v>
      </c>
      <c r="L74" s="10">
        <v>173016.5</v>
      </c>
      <c r="M74" s="10">
        <v>60965.31</v>
      </c>
      <c r="N74" s="10">
        <v>29891.55</v>
      </c>
      <c r="O74" s="10">
        <v>23599.27</v>
      </c>
      <c r="P74" s="10">
        <v>58560.36</v>
      </c>
      <c r="Q74" s="10">
        <v>-10268.399999999994</v>
      </c>
      <c r="R74" s="10"/>
      <c r="S74" s="10">
        <v>64651</v>
      </c>
      <c r="T74" s="10">
        <v>27704.6</v>
      </c>
      <c r="U74" s="10">
        <v>667443.1</v>
      </c>
      <c r="V74" s="10">
        <v>645100.1</v>
      </c>
      <c r="W74" s="11">
        <v>4.4012599999999997</v>
      </c>
      <c r="Y74" s="12">
        <f t="shared" si="7"/>
        <v>-3.9999999979045242E-2</v>
      </c>
      <c r="Z74" s="12">
        <f t="shared" si="8"/>
        <v>1.0000000009313226E-2</v>
      </c>
      <c r="AA74" s="12">
        <f t="shared" si="9"/>
        <v>0</v>
      </c>
      <c r="AB74" s="12">
        <f t="shared" si="4"/>
        <v>0</v>
      </c>
      <c r="AC74" s="12">
        <f t="shared" si="5"/>
        <v>0</v>
      </c>
    </row>
    <row r="75" spans="1:29" x14ac:dyDescent="0.25">
      <c r="A75" s="1">
        <f t="shared" si="6"/>
        <v>2078</v>
      </c>
      <c r="B75">
        <v>65016</v>
      </c>
      <c r="C75" s="10">
        <v>767961.24979920045</v>
      </c>
      <c r="D75" s="10">
        <v>179382.94748797978</v>
      </c>
      <c r="E75" s="10">
        <v>1626314</v>
      </c>
      <c r="F75" s="10">
        <v>137.96268674888705</v>
      </c>
      <c r="G75" s="10">
        <v>709.59404208996273</v>
      </c>
      <c r="H75" s="10">
        <v>168643.3</v>
      </c>
      <c r="I75" s="10">
        <v>140127.70000000001</v>
      </c>
      <c r="J75" s="10">
        <v>28515.65</v>
      </c>
      <c r="K75" s="10">
        <v>0</v>
      </c>
      <c r="L75" s="10">
        <v>179335.5</v>
      </c>
      <c r="M75" s="10">
        <v>63219.23</v>
      </c>
      <c r="N75" s="10">
        <v>30975.53</v>
      </c>
      <c r="O75" s="10">
        <v>24444.17</v>
      </c>
      <c r="P75" s="10">
        <v>60696.58</v>
      </c>
      <c r="Q75" s="10">
        <v>-10692.200000000012</v>
      </c>
      <c r="R75" s="10"/>
      <c r="S75" s="10">
        <v>65016</v>
      </c>
      <c r="T75" s="10">
        <v>29375.9</v>
      </c>
      <c r="U75" s="10">
        <v>707511.2</v>
      </c>
      <c r="V75" s="10">
        <v>685168.2</v>
      </c>
      <c r="W75" s="11">
        <v>4.4012599999999997</v>
      </c>
      <c r="Y75" s="12">
        <f t="shared" si="7"/>
        <v>-5.0000000017462298E-2</v>
      </c>
      <c r="Z75" s="12">
        <f t="shared" si="8"/>
        <v>-1.0000000009313226E-2</v>
      </c>
      <c r="AA75" s="12">
        <f t="shared" si="9"/>
        <v>0</v>
      </c>
      <c r="AB75" s="12">
        <f t="shared" si="4"/>
        <v>-3.637978807091713E-11</v>
      </c>
      <c r="AC75" s="12">
        <f t="shared" si="5"/>
        <v>-3.637978807091713E-11</v>
      </c>
    </row>
    <row r="76" spans="1:29" x14ac:dyDescent="0.25">
      <c r="A76" s="1">
        <f t="shared" si="6"/>
        <v>2079</v>
      </c>
      <c r="B76">
        <v>65381</v>
      </c>
      <c r="C76" s="10">
        <v>795898.30374227464</v>
      </c>
      <c r="D76" s="10">
        <v>182263.28467186046</v>
      </c>
      <c r="E76" s="10">
        <v>1632298</v>
      </c>
      <c r="F76" s="10">
        <v>139.76240961423449</v>
      </c>
      <c r="G76" s="10">
        <v>711.72191726612778</v>
      </c>
      <c r="H76" s="10">
        <v>174735</v>
      </c>
      <c r="I76" s="10">
        <v>145225.29999999999</v>
      </c>
      <c r="J76" s="10">
        <v>29509.759999999998</v>
      </c>
      <c r="K76" s="10">
        <v>0</v>
      </c>
      <c r="L76" s="10">
        <v>185861.5</v>
      </c>
      <c r="M76" s="10">
        <v>65538.899999999994</v>
      </c>
      <c r="N76" s="10">
        <v>32103.439999999999</v>
      </c>
      <c r="O76" s="10">
        <v>25314.51</v>
      </c>
      <c r="P76" s="10">
        <v>62904.61</v>
      </c>
      <c r="Q76" s="10">
        <v>-11126.5</v>
      </c>
      <c r="R76" s="10"/>
      <c r="S76" s="10">
        <v>65381</v>
      </c>
      <c r="T76" s="10">
        <v>31139.4</v>
      </c>
      <c r="U76" s="10">
        <v>749777.1</v>
      </c>
      <c r="V76" s="10">
        <v>727434.1</v>
      </c>
      <c r="W76" s="11">
        <v>4.4012599999999997</v>
      </c>
      <c r="Y76" s="12">
        <f t="shared" si="7"/>
        <v>-5.9999999997671694E-2</v>
      </c>
      <c r="Z76" s="12">
        <f t="shared" si="8"/>
        <v>4.0000000008149073E-2</v>
      </c>
      <c r="AA76" s="12">
        <f t="shared" si="9"/>
        <v>0</v>
      </c>
      <c r="AB76" s="12">
        <f t="shared" si="4"/>
        <v>0</v>
      </c>
      <c r="AC76" s="12">
        <f t="shared" si="5"/>
        <v>0</v>
      </c>
    </row>
    <row r="77" spans="1:29" x14ac:dyDescent="0.25">
      <c r="A77" s="1">
        <f t="shared" si="6"/>
        <v>2080</v>
      </c>
      <c r="B77">
        <v>65746</v>
      </c>
      <c r="C77" s="10">
        <v>824805.28818501218</v>
      </c>
      <c r="D77" s="10">
        <v>185179.43898452897</v>
      </c>
      <c r="E77" s="10">
        <v>1638281</v>
      </c>
      <c r="F77" s="10">
        <v>141.58574552690726</v>
      </c>
      <c r="G77" s="10">
        <v>713.81404499247401</v>
      </c>
      <c r="H77" s="10">
        <v>181036.7</v>
      </c>
      <c r="I77" s="10">
        <v>150499.9</v>
      </c>
      <c r="J77" s="10">
        <v>30536.81</v>
      </c>
      <c r="K77" s="10">
        <v>0</v>
      </c>
      <c r="L77" s="10">
        <v>192607.4</v>
      </c>
      <c r="M77" s="10">
        <v>67930.84</v>
      </c>
      <c r="N77" s="10">
        <v>33276.36</v>
      </c>
      <c r="O77" s="10">
        <v>26210.9</v>
      </c>
      <c r="P77" s="10">
        <v>65189.31</v>
      </c>
      <c r="Q77" s="10">
        <v>-11570.699999999983</v>
      </c>
      <c r="R77" s="10"/>
      <c r="S77" s="10">
        <v>65746</v>
      </c>
      <c r="T77" s="10">
        <v>32999.64</v>
      </c>
      <c r="U77" s="10">
        <v>794347.5</v>
      </c>
      <c r="V77" s="10">
        <v>772004.5</v>
      </c>
      <c r="W77" s="11">
        <v>4.4012599999999997</v>
      </c>
      <c r="Y77" s="12">
        <f t="shared" si="7"/>
        <v>-9.9999999802093953E-3</v>
      </c>
      <c r="Z77" s="12">
        <f t="shared" si="8"/>
        <v>-1.0000000009313226E-2</v>
      </c>
      <c r="AA77" s="12">
        <f t="shared" si="9"/>
        <v>0</v>
      </c>
      <c r="AB77" s="12">
        <f t="shared" si="4"/>
        <v>6.0000000041327439E-2</v>
      </c>
      <c r="AC77" s="12">
        <f t="shared" si="5"/>
        <v>6.0000000041327439E-2</v>
      </c>
    </row>
    <row r="78" spans="1:29" x14ac:dyDescent="0.25">
      <c r="A78" s="1">
        <f t="shared" si="6"/>
        <v>2081</v>
      </c>
      <c r="B78">
        <v>66112</v>
      </c>
      <c r="C78" s="10">
        <v>854749.02549560007</v>
      </c>
      <c r="D78" s="10">
        <v>188139.42339232293</v>
      </c>
      <c r="E78" s="10">
        <v>1644271</v>
      </c>
      <c r="F78" s="10">
        <v>143.43292298182675</v>
      </c>
      <c r="G78" s="10">
        <v>715.90243939982611</v>
      </c>
      <c r="H78" s="10">
        <v>187562.6</v>
      </c>
      <c r="I78" s="10">
        <v>155963.6</v>
      </c>
      <c r="J78" s="10">
        <v>31598.99</v>
      </c>
      <c r="K78" s="10">
        <v>0</v>
      </c>
      <c r="L78" s="10">
        <v>199574.6</v>
      </c>
      <c r="M78" s="10">
        <v>70384.83</v>
      </c>
      <c r="N78" s="10">
        <v>34496.33</v>
      </c>
      <c r="O78" s="10">
        <v>27137.52</v>
      </c>
      <c r="P78" s="10">
        <v>67555.94</v>
      </c>
      <c r="Q78" s="10">
        <v>-12012</v>
      </c>
      <c r="R78" s="10"/>
      <c r="S78" s="10">
        <v>66112</v>
      </c>
      <c r="T78" s="10">
        <v>34961.300000000003</v>
      </c>
      <c r="U78" s="10">
        <v>841320.8</v>
      </c>
      <c r="V78" s="10">
        <v>818977.8</v>
      </c>
      <c r="W78" s="11">
        <v>4.4012599999999997</v>
      </c>
      <c r="Y78" s="12">
        <f t="shared" si="7"/>
        <v>1.0000000009313226E-2</v>
      </c>
      <c r="Z78" s="12">
        <f t="shared" si="8"/>
        <v>-1.9999999989522621E-2</v>
      </c>
      <c r="AA78" s="12">
        <f t="shared" si="9"/>
        <v>0</v>
      </c>
      <c r="AB78" s="12">
        <f t="shared" ref="AB78:AB97" si="10">(U78-U77)+Q78-T78</f>
        <v>0</v>
      </c>
      <c r="AC78" s="12">
        <f t="shared" ref="AC78:AC97" si="11">(V78-V77)+Q78-T78</f>
        <v>0</v>
      </c>
    </row>
    <row r="79" spans="1:29" x14ac:dyDescent="0.25">
      <c r="A79" s="1">
        <f t="shared" si="6"/>
        <v>2082</v>
      </c>
      <c r="B79">
        <v>66477</v>
      </c>
      <c r="C79" s="10">
        <v>885708.55071908224</v>
      </c>
      <c r="D79" s="10">
        <v>191131.35077279882</v>
      </c>
      <c r="E79" s="10">
        <v>1650284</v>
      </c>
      <c r="F79" s="10">
        <v>145.30324420163365</v>
      </c>
      <c r="G79" s="10">
        <v>717.95213417776313</v>
      </c>
      <c r="H79" s="10">
        <v>194308.8</v>
      </c>
      <c r="I79" s="10">
        <v>161612.70000000001</v>
      </c>
      <c r="J79" s="10">
        <v>32696.12</v>
      </c>
      <c r="K79" s="10">
        <v>0</v>
      </c>
      <c r="L79" s="10">
        <v>206760.9</v>
      </c>
      <c r="M79" s="10">
        <v>72908.66</v>
      </c>
      <c r="N79" s="10">
        <v>35761.33</v>
      </c>
      <c r="O79" s="10">
        <v>28088.09</v>
      </c>
      <c r="P79" s="10">
        <v>70002.86</v>
      </c>
      <c r="Q79" s="10">
        <v>-12452.100000000006</v>
      </c>
      <c r="R79" s="10"/>
      <c r="S79" s="10">
        <v>66477</v>
      </c>
      <c r="T79" s="10">
        <v>37028.720000000001</v>
      </c>
      <c r="U79" s="10">
        <v>890801.6</v>
      </c>
      <c r="V79" s="10">
        <v>868458.6</v>
      </c>
      <c r="W79" s="11">
        <v>4.4012599999999997</v>
      </c>
      <c r="Y79" s="12">
        <f t="shared" si="7"/>
        <v>-2.0000000018626451E-2</v>
      </c>
      <c r="Z79" s="12">
        <f t="shared" si="8"/>
        <v>-4.0000000008149073E-2</v>
      </c>
      <c r="AA79" s="12">
        <f t="shared" si="9"/>
        <v>0</v>
      </c>
      <c r="AB79" s="12">
        <f t="shared" si="10"/>
        <v>-2.0000000076834112E-2</v>
      </c>
      <c r="AC79" s="12">
        <f t="shared" si="11"/>
        <v>-2.0000000076834112E-2</v>
      </c>
    </row>
    <row r="80" spans="1:29" x14ac:dyDescent="0.25">
      <c r="A80" s="1">
        <f t="shared" si="6"/>
        <v>2083</v>
      </c>
      <c r="B80">
        <v>66842</v>
      </c>
      <c r="C80" s="10">
        <v>917713.41720510472</v>
      </c>
      <c r="D80" s="10">
        <v>194154.77062985787</v>
      </c>
      <c r="E80" s="10">
        <v>1656328</v>
      </c>
      <c r="F80" s="10">
        <v>147.19771481503807</v>
      </c>
      <c r="G80" s="10">
        <v>719.94858197133772</v>
      </c>
      <c r="H80" s="10">
        <v>201281.7</v>
      </c>
      <c r="I80" s="10">
        <v>167452.5</v>
      </c>
      <c r="J80" s="10">
        <v>33829.199999999997</v>
      </c>
      <c r="K80" s="10">
        <v>0</v>
      </c>
      <c r="L80" s="10">
        <v>214190.2</v>
      </c>
      <c r="M80" s="10">
        <v>75519.62</v>
      </c>
      <c r="N80" s="10">
        <v>37070.76</v>
      </c>
      <c r="O80" s="10">
        <v>29067.4</v>
      </c>
      <c r="P80" s="10">
        <v>72532.39</v>
      </c>
      <c r="Q80" s="10">
        <v>-12908.5</v>
      </c>
      <c r="R80" s="10"/>
      <c r="S80" s="10">
        <v>66842</v>
      </c>
      <c r="T80" s="10">
        <v>39206.5</v>
      </c>
      <c r="U80" s="10">
        <v>942916.6</v>
      </c>
      <c r="V80" s="10">
        <v>920573.6</v>
      </c>
      <c r="W80" s="11">
        <v>4.4012599999999997</v>
      </c>
      <c r="Y80" s="12">
        <f t="shared" si="7"/>
        <v>0</v>
      </c>
      <c r="Z80" s="12">
        <f t="shared" si="8"/>
        <v>3.0000000027939677E-2</v>
      </c>
      <c r="AA80" s="12">
        <f t="shared" si="9"/>
        <v>0</v>
      </c>
      <c r="AB80" s="12">
        <f t="shared" si="10"/>
        <v>0</v>
      </c>
      <c r="AC80" s="12">
        <f t="shared" si="11"/>
        <v>0</v>
      </c>
    </row>
    <row r="81" spans="1:29" x14ac:dyDescent="0.25">
      <c r="A81" s="1">
        <f t="shared" si="6"/>
        <v>2084</v>
      </c>
      <c r="B81">
        <v>67207</v>
      </c>
      <c r="C81" s="10">
        <v>950868.21725162584</v>
      </c>
      <c r="D81" s="10">
        <v>197224.5443041508</v>
      </c>
      <c r="E81" s="10">
        <v>1662421</v>
      </c>
      <c r="F81" s="10">
        <v>149.11727676071081</v>
      </c>
      <c r="G81" s="10">
        <v>721.94474530751972</v>
      </c>
      <c r="H81" s="10">
        <v>208503.1</v>
      </c>
      <c r="I81" s="10">
        <v>173502.2</v>
      </c>
      <c r="J81" s="10">
        <v>35000.89</v>
      </c>
      <c r="K81" s="10">
        <v>0</v>
      </c>
      <c r="L81" s="10">
        <v>221892.5</v>
      </c>
      <c r="M81" s="10">
        <v>78232.52</v>
      </c>
      <c r="N81" s="10">
        <v>38427.89</v>
      </c>
      <c r="O81" s="10">
        <v>30079.26</v>
      </c>
      <c r="P81" s="10">
        <v>75152.81</v>
      </c>
      <c r="Q81" s="10">
        <v>-13389.399999999994</v>
      </c>
      <c r="R81" s="10"/>
      <c r="S81" s="10">
        <v>67207</v>
      </c>
      <c r="T81" s="10">
        <v>41500.22</v>
      </c>
      <c r="U81" s="10">
        <v>997806.2</v>
      </c>
      <c r="V81" s="10">
        <v>975463.2</v>
      </c>
      <c r="W81" s="11">
        <v>4.4012599999999997</v>
      </c>
      <c r="Y81" s="12">
        <f t="shared" si="7"/>
        <v>9.9999999802093953E-3</v>
      </c>
      <c r="Z81" s="12">
        <f t="shared" si="8"/>
        <v>1.9999999989522621E-2</v>
      </c>
      <c r="AA81" s="12">
        <f t="shared" si="9"/>
        <v>0</v>
      </c>
      <c r="AB81" s="12">
        <f t="shared" si="10"/>
        <v>-2.0000000018626451E-2</v>
      </c>
      <c r="AC81" s="12">
        <f t="shared" si="11"/>
        <v>-2.0000000018626451E-2</v>
      </c>
    </row>
    <row r="82" spans="1:29" x14ac:dyDescent="0.25">
      <c r="A82" s="1">
        <f t="shared" si="6"/>
        <v>2085</v>
      </c>
      <c r="B82">
        <v>67573</v>
      </c>
      <c r="C82" s="10">
        <v>985185.07267046731</v>
      </c>
      <c r="D82" s="10">
        <v>200335.69303369909</v>
      </c>
      <c r="E82" s="10">
        <v>1668549</v>
      </c>
      <c r="F82" s="10">
        <v>151.06221492015021</v>
      </c>
      <c r="G82" s="10">
        <v>723.92230567062938</v>
      </c>
      <c r="H82" s="10">
        <v>215976</v>
      </c>
      <c r="I82" s="10">
        <v>179763.9</v>
      </c>
      <c r="J82" s="10">
        <v>36212.120000000003</v>
      </c>
      <c r="K82" s="10">
        <v>0</v>
      </c>
      <c r="L82" s="10">
        <v>229877.6</v>
      </c>
      <c r="M82" s="10">
        <v>81057.59</v>
      </c>
      <c r="N82" s="10">
        <v>39831.25</v>
      </c>
      <c r="O82" s="10">
        <v>31123.64</v>
      </c>
      <c r="P82" s="10">
        <v>77865.08</v>
      </c>
      <c r="Q82" s="10">
        <v>-13901.600000000006</v>
      </c>
      <c r="R82" s="10"/>
      <c r="S82" s="10">
        <v>67573</v>
      </c>
      <c r="T82" s="10">
        <v>43916.05</v>
      </c>
      <c r="U82" s="10">
        <v>1055624</v>
      </c>
      <c r="V82" s="10">
        <v>1033281</v>
      </c>
      <c r="W82" s="11">
        <v>4.4012599999999997</v>
      </c>
      <c r="Y82" s="12">
        <f t="shared" si="7"/>
        <v>-1.9999999989522621E-2</v>
      </c>
      <c r="Z82" s="12">
        <f t="shared" si="8"/>
        <v>4.0000000008149073E-2</v>
      </c>
      <c r="AA82" s="12">
        <f t="shared" si="9"/>
        <v>0</v>
      </c>
      <c r="AB82" s="12">
        <f t="shared" si="10"/>
        <v>0.15000000003783498</v>
      </c>
      <c r="AC82" s="12">
        <f t="shared" si="11"/>
        <v>0.15000000003783498</v>
      </c>
    </row>
    <row r="83" spans="1:29" x14ac:dyDescent="0.25">
      <c r="A83" s="1">
        <f t="shared" si="6"/>
        <v>2086</v>
      </c>
      <c r="B83">
        <v>67938</v>
      </c>
      <c r="C83" s="10">
        <v>1020749.8383671251</v>
      </c>
      <c r="D83" s="10">
        <v>203497.77376898626</v>
      </c>
      <c r="E83" s="10">
        <v>1674751</v>
      </c>
      <c r="F83" s="10">
        <v>153.03264677722936</v>
      </c>
      <c r="G83" s="10">
        <v>725.91515892176642</v>
      </c>
      <c r="H83" s="10">
        <v>223719</v>
      </c>
      <c r="I83" s="10">
        <v>186253.3</v>
      </c>
      <c r="J83" s="10">
        <v>37465.699999999997</v>
      </c>
      <c r="K83" s="10">
        <v>0</v>
      </c>
      <c r="L83" s="10">
        <v>238151</v>
      </c>
      <c r="M83" s="10">
        <v>83989.2</v>
      </c>
      <c r="N83" s="10">
        <v>41282.449999999997</v>
      </c>
      <c r="O83" s="10">
        <v>32203.32</v>
      </c>
      <c r="P83" s="10">
        <v>80675.98</v>
      </c>
      <c r="Q83" s="10">
        <v>-14432</v>
      </c>
      <c r="R83" s="10"/>
      <c r="S83" s="10">
        <v>67938</v>
      </c>
      <c r="T83" s="10">
        <v>46460.76</v>
      </c>
      <c r="U83" s="10">
        <v>1116517</v>
      </c>
      <c r="V83" s="10">
        <v>1094174</v>
      </c>
      <c r="W83" s="11">
        <v>4.4012599999999997</v>
      </c>
      <c r="Y83" s="12">
        <f t="shared" si="7"/>
        <v>0</v>
      </c>
      <c r="Z83" s="12">
        <f t="shared" si="8"/>
        <v>4.9999999988358468E-2</v>
      </c>
      <c r="AA83" s="12">
        <f t="shared" si="9"/>
        <v>0</v>
      </c>
      <c r="AB83" s="12">
        <f t="shared" si="10"/>
        <v>0.23999999999796273</v>
      </c>
      <c r="AC83" s="12">
        <f t="shared" si="11"/>
        <v>0.23999999999796273</v>
      </c>
    </row>
    <row r="84" spans="1:29" x14ac:dyDescent="0.25">
      <c r="A84" s="1">
        <f t="shared" si="6"/>
        <v>2087</v>
      </c>
      <c r="B84">
        <v>68303</v>
      </c>
      <c r="C84" s="10">
        <v>1057542.2145165664</v>
      </c>
      <c r="D84" s="10">
        <v>206698.72981270636</v>
      </c>
      <c r="E84" s="10">
        <v>1681021</v>
      </c>
      <c r="F84" s="10">
        <v>155.02863427593982</v>
      </c>
      <c r="G84" s="10">
        <v>727.87395771123931</v>
      </c>
      <c r="H84" s="10">
        <v>231728.2</v>
      </c>
      <c r="I84" s="10">
        <v>192966.7</v>
      </c>
      <c r="J84" s="10">
        <v>38761.46</v>
      </c>
      <c r="K84" s="10">
        <v>0</v>
      </c>
      <c r="L84" s="10">
        <v>246727.8</v>
      </c>
      <c r="M84" s="10">
        <v>87046.44</v>
      </c>
      <c r="N84" s="10">
        <v>42779.42</v>
      </c>
      <c r="O84" s="10">
        <v>33318.019999999997</v>
      </c>
      <c r="P84" s="10">
        <v>83583.899999999994</v>
      </c>
      <c r="Q84" s="10">
        <v>-14999.599999999977</v>
      </c>
      <c r="R84" s="10"/>
      <c r="S84" s="10">
        <v>68303</v>
      </c>
      <c r="T84" s="10">
        <v>49140.81</v>
      </c>
      <c r="U84" s="10">
        <v>1180657</v>
      </c>
      <c r="V84" s="10">
        <v>1158314</v>
      </c>
      <c r="W84" s="11">
        <v>4.4012599999999997</v>
      </c>
      <c r="Y84" s="12">
        <f t="shared" si="7"/>
        <v>4.0000000008149073E-2</v>
      </c>
      <c r="Z84" s="12">
        <f t="shared" si="8"/>
        <v>1.9999999989522621E-2</v>
      </c>
      <c r="AA84" s="12">
        <f t="shared" si="9"/>
        <v>0</v>
      </c>
      <c r="AB84" s="12">
        <f t="shared" si="10"/>
        <v>-0.40999999997438863</v>
      </c>
      <c r="AC84" s="12">
        <f t="shared" si="11"/>
        <v>-0.40999999997438863</v>
      </c>
    </row>
    <row r="85" spans="1:29" x14ac:dyDescent="0.25">
      <c r="A85" s="1">
        <f t="shared" si="6"/>
        <v>2088</v>
      </c>
      <c r="B85">
        <v>68668</v>
      </c>
      <c r="C85" s="10">
        <v>1095689.4361296655</v>
      </c>
      <c r="D85" s="10">
        <v>209955.63570449315</v>
      </c>
      <c r="E85" s="10">
        <v>1687354</v>
      </c>
      <c r="F85" s="10">
        <v>157.0509066856994</v>
      </c>
      <c r="G85" s="10">
        <v>729.85771910749338</v>
      </c>
      <c r="H85" s="10">
        <v>240030</v>
      </c>
      <c r="I85" s="10">
        <v>199927.3</v>
      </c>
      <c r="J85" s="10">
        <v>40102.71</v>
      </c>
      <c r="K85" s="10">
        <v>0</v>
      </c>
      <c r="L85" s="10">
        <v>255653.9</v>
      </c>
      <c r="M85" s="10">
        <v>90255.43</v>
      </c>
      <c r="N85" s="10">
        <v>44325.07</v>
      </c>
      <c r="O85" s="10">
        <v>34474.519999999997</v>
      </c>
      <c r="P85" s="10">
        <v>86598.9</v>
      </c>
      <c r="Q85" s="10">
        <v>-15623.899999999994</v>
      </c>
      <c r="R85" s="10"/>
      <c r="S85" s="10">
        <v>68668</v>
      </c>
      <c r="T85" s="10">
        <v>51963.8</v>
      </c>
      <c r="U85" s="10">
        <v>1248245</v>
      </c>
      <c r="V85" s="10">
        <v>1225902</v>
      </c>
      <c r="W85" s="11">
        <v>4.4012599999999997</v>
      </c>
      <c r="Y85" s="12">
        <f t="shared" si="7"/>
        <v>-9.9999999802093953E-3</v>
      </c>
      <c r="Z85" s="12">
        <f t="shared" si="8"/>
        <v>-1.9999999989522621E-2</v>
      </c>
      <c r="AA85" s="12">
        <f t="shared" si="9"/>
        <v>0</v>
      </c>
      <c r="AB85" s="12">
        <f t="shared" si="10"/>
        <v>0.30000000000291038</v>
      </c>
      <c r="AC85" s="12">
        <f t="shared" si="11"/>
        <v>0.30000000000291038</v>
      </c>
    </row>
    <row r="86" spans="1:29" x14ac:dyDescent="0.25">
      <c r="A86" s="1">
        <f t="shared" si="6"/>
        <v>2089</v>
      </c>
      <c r="B86">
        <v>69034</v>
      </c>
      <c r="C86" s="10">
        <v>1135239.7495566066</v>
      </c>
      <c r="D86" s="10">
        <v>213268.8222126232</v>
      </c>
      <c r="E86" s="10">
        <v>1693736</v>
      </c>
      <c r="F86" s="10">
        <v>159.09976040967518</v>
      </c>
      <c r="G86" s="10">
        <v>731.86433159853323</v>
      </c>
      <c r="H86" s="10">
        <v>248634.9</v>
      </c>
      <c r="I86" s="10">
        <v>207144</v>
      </c>
      <c r="J86" s="10">
        <v>41490.959999999999</v>
      </c>
      <c r="K86" s="10">
        <v>0</v>
      </c>
      <c r="L86" s="10">
        <v>264948.40000000002</v>
      </c>
      <c r="M86" s="10">
        <v>93628.91</v>
      </c>
      <c r="N86" s="10">
        <v>45920.29</v>
      </c>
      <c r="O86" s="10">
        <v>35674.370000000003</v>
      </c>
      <c r="P86" s="10">
        <v>89724.800000000003</v>
      </c>
      <c r="Q86" s="10">
        <v>-16313.500000000029</v>
      </c>
      <c r="R86" s="10"/>
      <c r="S86" s="10">
        <v>69034</v>
      </c>
      <c r="T86" s="10">
        <v>54938.51</v>
      </c>
      <c r="U86" s="10">
        <v>1319497</v>
      </c>
      <c r="V86" s="10">
        <v>1297154</v>
      </c>
      <c r="W86" s="11">
        <v>4.4012599999999997</v>
      </c>
      <c r="Y86" s="12">
        <f t="shared" si="7"/>
        <v>-5.9999999997671694E-2</v>
      </c>
      <c r="Z86" s="12">
        <f t="shared" si="8"/>
        <v>3.0000000027939677E-2</v>
      </c>
      <c r="AA86" s="12">
        <f t="shared" si="9"/>
        <v>0</v>
      </c>
      <c r="AB86" s="12">
        <f t="shared" si="10"/>
        <v>-1.0000000031141099E-2</v>
      </c>
      <c r="AC86" s="12">
        <f t="shared" si="11"/>
        <v>-1.0000000031141099E-2</v>
      </c>
    </row>
    <row r="87" spans="1:29" x14ac:dyDescent="0.25">
      <c r="A87" s="1">
        <f t="shared" si="6"/>
        <v>2090</v>
      </c>
      <c r="B87">
        <v>69399</v>
      </c>
      <c r="C87" s="10">
        <v>1176260.8903898448</v>
      </c>
      <c r="D87" s="10">
        <v>216642.3621556501</v>
      </c>
      <c r="E87" s="10">
        <v>1700195</v>
      </c>
      <c r="F87" s="10">
        <v>161.17552629454994</v>
      </c>
      <c r="G87" s="10">
        <v>733.9043577142985</v>
      </c>
      <c r="H87" s="10">
        <v>257557.9</v>
      </c>
      <c r="I87" s="10">
        <v>214629</v>
      </c>
      <c r="J87" s="10">
        <v>42928.92</v>
      </c>
      <c r="K87" s="10">
        <v>0</v>
      </c>
      <c r="L87" s="10">
        <v>274612.8</v>
      </c>
      <c r="M87" s="10">
        <v>97158.97</v>
      </c>
      <c r="N87" s="10">
        <v>47567</v>
      </c>
      <c r="O87" s="10">
        <v>36919.83</v>
      </c>
      <c r="P87" s="10">
        <v>92966.95</v>
      </c>
      <c r="Q87" s="10">
        <v>-17054.899999999994</v>
      </c>
      <c r="R87" s="10"/>
      <c r="S87" s="10">
        <v>69399</v>
      </c>
      <c r="T87" s="10">
        <v>58074.5</v>
      </c>
      <c r="U87" s="10">
        <v>1394626</v>
      </c>
      <c r="V87" s="10">
        <v>1372283</v>
      </c>
      <c r="W87" s="11">
        <v>4.4012599999999997</v>
      </c>
      <c r="Y87" s="12">
        <f t="shared" si="7"/>
        <v>-1.9999999989522621E-2</v>
      </c>
      <c r="Z87" s="12">
        <f t="shared" si="8"/>
        <v>4.9999999988358468E-2</v>
      </c>
      <c r="AA87" s="12">
        <f t="shared" si="9"/>
        <v>0</v>
      </c>
      <c r="AB87" s="12">
        <f t="shared" si="10"/>
        <v>-0.39999999999417923</v>
      </c>
      <c r="AC87" s="12">
        <f t="shared" si="11"/>
        <v>-0.39999999999417923</v>
      </c>
    </row>
    <row r="88" spans="1:29" x14ac:dyDescent="0.25">
      <c r="A88" s="1">
        <f t="shared" si="6"/>
        <v>2091</v>
      </c>
      <c r="B88">
        <v>69764</v>
      </c>
      <c r="C88" s="10">
        <v>1218791.4276624555</v>
      </c>
      <c r="D88" s="10">
        <v>220074.11572157562</v>
      </c>
      <c r="E88" s="10">
        <v>1706676</v>
      </c>
      <c r="F88" s="10">
        <v>163.27875825566713</v>
      </c>
      <c r="G88" s="10">
        <v>735.96613727713714</v>
      </c>
      <c r="H88" s="10">
        <v>266806.90000000002</v>
      </c>
      <c r="I88" s="10">
        <v>222389.4</v>
      </c>
      <c r="J88" s="10">
        <v>44417.56</v>
      </c>
      <c r="K88" s="10">
        <v>0</v>
      </c>
      <c r="L88" s="10">
        <v>284662.7</v>
      </c>
      <c r="M88" s="10">
        <v>100856.1</v>
      </c>
      <c r="N88" s="10">
        <v>49265.47</v>
      </c>
      <c r="O88" s="10">
        <v>38212.75</v>
      </c>
      <c r="P88" s="10">
        <v>96328.39</v>
      </c>
      <c r="Q88" s="10">
        <v>-17855.799999999988</v>
      </c>
      <c r="R88" s="10"/>
      <c r="S88" s="10">
        <v>69764</v>
      </c>
      <c r="T88" s="10">
        <v>61381.14</v>
      </c>
      <c r="U88" s="10">
        <v>1473863</v>
      </c>
      <c r="V88" s="10">
        <v>1451520</v>
      </c>
      <c r="W88" s="11">
        <v>4.4012599999999997</v>
      </c>
      <c r="Y88" s="12">
        <f t="shared" si="7"/>
        <v>-5.9999999939464033E-2</v>
      </c>
      <c r="Z88" s="12">
        <f t="shared" si="8"/>
        <v>-1.0000000009313226E-2</v>
      </c>
      <c r="AA88" s="12">
        <f t="shared" si="9"/>
        <v>0</v>
      </c>
      <c r="AB88" s="12">
        <f t="shared" si="10"/>
        <v>6.0000000012223609E-2</v>
      </c>
      <c r="AC88" s="12">
        <f t="shared" si="11"/>
        <v>6.0000000012223609E-2</v>
      </c>
    </row>
    <row r="89" spans="1:29" x14ac:dyDescent="0.25">
      <c r="A89" s="1">
        <f t="shared" si="6"/>
        <v>2092</v>
      </c>
      <c r="B89">
        <v>70129</v>
      </c>
      <c r="C89" s="10">
        <v>1262895.6954278341</v>
      </c>
      <c r="D89" s="10">
        <v>223566.58457250241</v>
      </c>
      <c r="E89" s="10">
        <v>1713196</v>
      </c>
      <c r="F89" s="10">
        <v>165.40971684638185</v>
      </c>
      <c r="G89" s="10">
        <v>738.05463250157561</v>
      </c>
      <c r="H89" s="10">
        <v>276396.2</v>
      </c>
      <c r="I89" s="10">
        <v>230437</v>
      </c>
      <c r="J89" s="10">
        <v>45959.22</v>
      </c>
      <c r="K89" s="10">
        <v>0</v>
      </c>
      <c r="L89" s="10">
        <v>295134.5</v>
      </c>
      <c r="M89" s="10">
        <v>104747.6</v>
      </c>
      <c r="N89" s="10">
        <v>51017.279999999999</v>
      </c>
      <c r="O89" s="10">
        <v>39555.39</v>
      </c>
      <c r="P89" s="10">
        <v>99814.22</v>
      </c>
      <c r="Q89" s="10">
        <v>-18738.299999999988</v>
      </c>
      <c r="R89" s="10"/>
      <c r="S89" s="10">
        <v>70129</v>
      </c>
      <c r="T89" s="10">
        <v>64868.57</v>
      </c>
      <c r="U89" s="10">
        <v>1557470</v>
      </c>
      <c r="V89" s="10">
        <v>1535127</v>
      </c>
      <c r="W89" s="11">
        <v>4.4012599999999997</v>
      </c>
      <c r="Y89" s="12">
        <f t="shared" si="7"/>
        <v>-1.9999999960418791E-2</v>
      </c>
      <c r="Z89" s="12">
        <f t="shared" si="8"/>
        <v>1.0000000009313226E-2</v>
      </c>
      <c r="AA89" s="12">
        <f t="shared" si="9"/>
        <v>0</v>
      </c>
      <c r="AB89" s="12">
        <f t="shared" si="10"/>
        <v>0.13000000001193257</v>
      </c>
      <c r="AC89" s="12">
        <f t="shared" si="11"/>
        <v>0.13000000001193257</v>
      </c>
    </row>
    <row r="90" spans="1:29" x14ac:dyDescent="0.25">
      <c r="A90" s="1">
        <f t="shared" si="6"/>
        <v>2093</v>
      </c>
      <c r="B90">
        <v>70495</v>
      </c>
      <c r="C90" s="10">
        <v>1308629.0918753813</v>
      </c>
      <c r="D90" s="10">
        <v>227120.18054214079</v>
      </c>
      <c r="E90" s="10">
        <v>1719718</v>
      </c>
      <c r="F90" s="10">
        <v>167.5687074536973</v>
      </c>
      <c r="G90" s="10">
        <v>740.16899027287434</v>
      </c>
      <c r="H90" s="10">
        <v>286337.3</v>
      </c>
      <c r="I90" s="10">
        <v>238781.8</v>
      </c>
      <c r="J90" s="10">
        <v>47555.49</v>
      </c>
      <c r="K90" s="10">
        <v>0</v>
      </c>
      <c r="L90" s="10">
        <v>306049.2</v>
      </c>
      <c r="M90" s="10">
        <v>108846.5</v>
      </c>
      <c r="N90" s="10">
        <v>52825.09</v>
      </c>
      <c r="O90" s="10">
        <v>40948.83</v>
      </c>
      <c r="P90" s="10">
        <v>103428.8</v>
      </c>
      <c r="Q90" s="10">
        <v>-19711.900000000023</v>
      </c>
      <c r="R90" s="10"/>
      <c r="S90" s="10">
        <v>70495</v>
      </c>
      <c r="T90" s="10">
        <v>68548.320000000007</v>
      </c>
      <c r="U90" s="10">
        <v>1645730</v>
      </c>
      <c r="V90" s="10">
        <v>1623387</v>
      </c>
      <c r="W90" s="11">
        <v>4.4012599999999997</v>
      </c>
      <c r="Y90" s="12">
        <f t="shared" si="7"/>
        <v>1.0000000009313226E-2</v>
      </c>
      <c r="Z90" s="12">
        <f t="shared" si="8"/>
        <v>-1.9999999960418791E-2</v>
      </c>
      <c r="AA90" s="12">
        <f t="shared" si="9"/>
        <v>0</v>
      </c>
      <c r="AB90" s="12">
        <f t="shared" si="10"/>
        <v>-0.22000000003026798</v>
      </c>
      <c r="AC90" s="12">
        <f t="shared" si="11"/>
        <v>-0.22000000003026798</v>
      </c>
    </row>
    <row r="91" spans="1:29" x14ac:dyDescent="0.25">
      <c r="A91" s="1">
        <f t="shared" si="6"/>
        <v>2094</v>
      </c>
      <c r="B91">
        <v>70860</v>
      </c>
      <c r="C91" s="10">
        <v>1356080.0481505797</v>
      </c>
      <c r="D91" s="10">
        <v>230740.73579999839</v>
      </c>
      <c r="E91" s="10">
        <v>1726249</v>
      </c>
      <c r="F91" s="10">
        <v>169.75592954370745</v>
      </c>
      <c r="G91" s="10">
        <v>742.32524277835716</v>
      </c>
      <c r="H91" s="10">
        <v>296649.3</v>
      </c>
      <c r="I91" s="10">
        <v>247440</v>
      </c>
      <c r="J91" s="10">
        <v>49209.24</v>
      </c>
      <c r="K91" s="10">
        <v>0</v>
      </c>
      <c r="L91" s="10">
        <v>317400.8</v>
      </c>
      <c r="M91" s="10">
        <v>113133.8</v>
      </c>
      <c r="N91" s="10">
        <v>54691.18</v>
      </c>
      <c r="O91" s="10">
        <v>42396.68</v>
      </c>
      <c r="P91" s="10">
        <v>107179.1</v>
      </c>
      <c r="Q91" s="10">
        <v>-20751.5</v>
      </c>
      <c r="R91" s="10"/>
      <c r="S91" s="10">
        <v>70860</v>
      </c>
      <c r="T91" s="10">
        <v>72432.89</v>
      </c>
      <c r="U91" s="10">
        <v>1738915</v>
      </c>
      <c r="V91" s="10">
        <v>1716572</v>
      </c>
      <c r="W91" s="11">
        <v>4.4012599999999997</v>
      </c>
      <c r="Y91" s="12">
        <f t="shared" si="7"/>
        <v>5.9999999997671694E-2</v>
      </c>
      <c r="Z91" s="12">
        <f t="shared" si="8"/>
        <v>3.9999999979045242E-2</v>
      </c>
      <c r="AA91" s="12">
        <f t="shared" si="9"/>
        <v>0</v>
      </c>
      <c r="AB91" s="12">
        <f t="shared" si="10"/>
        <v>0.61000000000058208</v>
      </c>
      <c r="AC91" s="12">
        <f t="shared" si="11"/>
        <v>0.61000000000058208</v>
      </c>
    </row>
    <row r="92" spans="1:29" x14ac:dyDescent="0.25">
      <c r="A92" s="1">
        <f t="shared" si="6"/>
        <v>2095</v>
      </c>
      <c r="B92">
        <v>71225</v>
      </c>
      <c r="C92" s="10">
        <v>1405284.6318235523</v>
      </c>
      <c r="D92" s="10">
        <v>234424.558439327</v>
      </c>
      <c r="E92" s="10">
        <v>1732770</v>
      </c>
      <c r="F92" s="10">
        <v>171.97173298603036</v>
      </c>
      <c r="G92" s="10">
        <v>744.50701885480214</v>
      </c>
      <c r="H92" s="10">
        <v>307340.2</v>
      </c>
      <c r="I92" s="10">
        <v>256418.3</v>
      </c>
      <c r="J92" s="10">
        <v>50921.93</v>
      </c>
      <c r="K92" s="10">
        <v>0</v>
      </c>
      <c r="L92" s="10">
        <v>329185.90000000002</v>
      </c>
      <c r="M92" s="10">
        <v>117600</v>
      </c>
      <c r="N92" s="10">
        <v>56618.09</v>
      </c>
      <c r="O92" s="10">
        <v>43899.69</v>
      </c>
      <c r="P92" s="10">
        <v>111068.1</v>
      </c>
      <c r="Q92" s="10">
        <v>-21845.700000000012</v>
      </c>
      <c r="R92" s="10"/>
      <c r="S92" s="10">
        <v>71225</v>
      </c>
      <c r="T92" s="10">
        <v>76534.179999999993</v>
      </c>
      <c r="U92" s="10">
        <v>1837294</v>
      </c>
      <c r="V92" s="10">
        <v>1814951</v>
      </c>
      <c r="W92" s="11">
        <v>4.4012599999999997</v>
      </c>
      <c r="Y92" s="12">
        <f t="shared" si="7"/>
        <v>-2.9999999969732016E-2</v>
      </c>
      <c r="Z92" s="12">
        <f t="shared" si="8"/>
        <v>2.0000000018626451E-2</v>
      </c>
      <c r="AA92" s="12">
        <f t="shared" si="9"/>
        <v>0</v>
      </c>
      <c r="AB92" s="12">
        <f t="shared" si="10"/>
        <v>-0.88000000000465661</v>
      </c>
      <c r="AC92" s="12">
        <f t="shared" si="11"/>
        <v>-0.88000000000465661</v>
      </c>
    </row>
    <row r="93" spans="1:29" x14ac:dyDescent="0.25">
      <c r="A93" s="1">
        <f t="shared" si="6"/>
        <v>2096</v>
      </c>
      <c r="B93">
        <v>71590</v>
      </c>
      <c r="C93" s="10">
        <v>1456286.6358881744</v>
      </c>
      <c r="D93" s="10">
        <v>238169.16586023191</v>
      </c>
      <c r="E93" s="10">
        <v>1739243</v>
      </c>
      <c r="F93" s="10">
        <v>174.21655885616789</v>
      </c>
      <c r="G93" s="10">
        <v>746.70276977463902</v>
      </c>
      <c r="H93" s="10">
        <v>318419.3</v>
      </c>
      <c r="I93" s="10">
        <v>265724.5</v>
      </c>
      <c r="J93" s="10">
        <v>52694.85</v>
      </c>
      <c r="K93" s="10">
        <v>0</v>
      </c>
      <c r="L93" s="10">
        <v>341412.1</v>
      </c>
      <c r="M93" s="10">
        <v>122245</v>
      </c>
      <c r="N93" s="10">
        <v>58608.68</v>
      </c>
      <c r="O93" s="10">
        <v>45459.360000000001</v>
      </c>
      <c r="P93" s="10">
        <v>115099.1</v>
      </c>
      <c r="Q93" s="10">
        <v>-22992.799999999988</v>
      </c>
      <c r="R93" s="10"/>
      <c r="S93" s="10">
        <v>71590</v>
      </c>
      <c r="T93" s="10">
        <v>80864.13</v>
      </c>
      <c r="U93" s="10">
        <v>1941151</v>
      </c>
      <c r="V93" s="10">
        <v>1918808</v>
      </c>
      <c r="W93" s="11">
        <v>4.4012599999999997</v>
      </c>
      <c r="Y93" s="12">
        <f t="shared" si="7"/>
        <v>-4.9999999988358468E-2</v>
      </c>
      <c r="Z93" s="12">
        <f t="shared" si="8"/>
        <v>-4.0000000037252903E-2</v>
      </c>
      <c r="AA93" s="12">
        <f t="shared" si="9"/>
        <v>0</v>
      </c>
      <c r="AB93" s="12">
        <f t="shared" si="10"/>
        <v>7.0000000006984919E-2</v>
      </c>
      <c r="AC93" s="12">
        <f t="shared" si="11"/>
        <v>7.0000000006984919E-2</v>
      </c>
    </row>
    <row r="94" spans="1:29" x14ac:dyDescent="0.25">
      <c r="A94" s="1">
        <f t="shared" si="6"/>
        <v>2097</v>
      </c>
      <c r="B94">
        <v>71956</v>
      </c>
      <c r="C94" s="10">
        <v>1509146.2857983143</v>
      </c>
      <c r="D94" s="10">
        <v>241974.58090165578</v>
      </c>
      <c r="E94" s="10">
        <v>1745674</v>
      </c>
      <c r="F94" s="10">
        <v>176.49060891929548</v>
      </c>
      <c r="G94" s="10">
        <v>748.909998591472</v>
      </c>
      <c r="H94" s="10">
        <v>329899.8</v>
      </c>
      <c r="I94" s="10">
        <v>275369.59999999998</v>
      </c>
      <c r="J94" s="10">
        <v>54530.22</v>
      </c>
      <c r="K94" s="10">
        <v>0</v>
      </c>
      <c r="L94" s="10">
        <v>354104.7</v>
      </c>
      <c r="M94" s="10">
        <v>127086.8</v>
      </c>
      <c r="N94" s="10">
        <v>60664.05</v>
      </c>
      <c r="O94" s="10">
        <v>47076.959999999999</v>
      </c>
      <c r="P94" s="10">
        <v>119276.9</v>
      </c>
      <c r="Q94" s="10">
        <v>-24204.900000000023</v>
      </c>
      <c r="R94" s="10"/>
      <c r="S94" s="10">
        <v>71956</v>
      </c>
      <c r="T94" s="10">
        <v>85435.15</v>
      </c>
      <c r="U94" s="10">
        <v>2050791</v>
      </c>
      <c r="V94" s="10">
        <v>2028448</v>
      </c>
      <c r="W94" s="11">
        <v>4.4012599999999997</v>
      </c>
      <c r="Y94" s="12">
        <f t="shared" si="7"/>
        <v>-1.9999999960418791E-2</v>
      </c>
      <c r="Z94" s="12">
        <f t="shared" si="8"/>
        <v>-9.9999999511055648E-3</v>
      </c>
      <c r="AA94" s="12">
        <f t="shared" si="9"/>
        <v>0</v>
      </c>
      <c r="AB94" s="12">
        <f t="shared" si="10"/>
        <v>-5.0000000017462298E-2</v>
      </c>
      <c r="AC94" s="12">
        <f t="shared" si="11"/>
        <v>-5.0000000017462298E-2</v>
      </c>
    </row>
    <row r="95" spans="1:29" x14ac:dyDescent="0.25">
      <c r="A95" s="1">
        <f t="shared" si="6"/>
        <v>2098</v>
      </c>
      <c r="B95">
        <v>72321</v>
      </c>
      <c r="C95" s="10">
        <v>1563905.5053404013</v>
      </c>
      <c r="D95" s="10">
        <v>245837.86384644129</v>
      </c>
      <c r="E95" s="10">
        <v>1752033</v>
      </c>
      <c r="F95" s="10">
        <v>178.79432691088445</v>
      </c>
      <c r="G95" s="10">
        <v>751.11585244510889</v>
      </c>
      <c r="H95" s="10">
        <v>341790.7</v>
      </c>
      <c r="I95" s="10">
        <v>285361.40000000002</v>
      </c>
      <c r="J95" s="10">
        <v>56429.29</v>
      </c>
      <c r="K95" s="10">
        <v>0</v>
      </c>
      <c r="L95" s="10">
        <v>367280.5</v>
      </c>
      <c r="M95" s="10">
        <v>132133.5</v>
      </c>
      <c r="N95" s="10">
        <v>62788.42</v>
      </c>
      <c r="O95" s="10">
        <v>48753.760000000002</v>
      </c>
      <c r="P95" s="10">
        <v>123604.8</v>
      </c>
      <c r="Q95" s="10">
        <v>-25489.799999999988</v>
      </c>
      <c r="R95" s="10"/>
      <c r="S95" s="10">
        <v>72321</v>
      </c>
      <c r="T95" s="10">
        <v>90260.69</v>
      </c>
      <c r="U95" s="10">
        <v>2166542</v>
      </c>
      <c r="V95" s="10">
        <v>2144199</v>
      </c>
      <c r="W95" s="11">
        <v>4.4012599999999997</v>
      </c>
      <c r="Y95" s="12">
        <f t="shared" si="7"/>
        <v>1.0000000009313226E-2</v>
      </c>
      <c r="Z95" s="12">
        <f t="shared" si="8"/>
        <v>2.0000000018626451E-2</v>
      </c>
      <c r="AA95" s="12">
        <f t="shared" si="9"/>
        <v>0</v>
      </c>
      <c r="AB95" s="12">
        <f t="shared" si="10"/>
        <v>0.51000000000931323</v>
      </c>
      <c r="AC95" s="12">
        <f t="shared" si="11"/>
        <v>0.51000000000931323</v>
      </c>
    </row>
    <row r="96" spans="1:29" x14ac:dyDescent="0.25">
      <c r="A96" s="1">
        <f t="shared" si="6"/>
        <v>2099</v>
      </c>
      <c r="B96">
        <v>72686</v>
      </c>
      <c r="C96" s="10">
        <v>1620629.6066228698</v>
      </c>
      <c r="D96" s="10">
        <v>249759.40925892736</v>
      </c>
      <c r="E96" s="10">
        <v>1758326</v>
      </c>
      <c r="F96" s="10">
        <v>181.1277061803853</v>
      </c>
      <c r="G96" s="10">
        <v>753.32040890296912</v>
      </c>
      <c r="H96" s="10">
        <v>354106</v>
      </c>
      <c r="I96" s="10">
        <v>295711.7</v>
      </c>
      <c r="J96" s="10">
        <v>58394.31</v>
      </c>
      <c r="K96" s="10">
        <v>0</v>
      </c>
      <c r="L96" s="10">
        <v>380933.7</v>
      </c>
      <c r="M96" s="10">
        <v>137370.20000000001</v>
      </c>
      <c r="N96" s="10">
        <v>64984.14</v>
      </c>
      <c r="O96" s="10">
        <v>50491.24</v>
      </c>
      <c r="P96" s="10">
        <v>128088.1</v>
      </c>
      <c r="Q96" s="10">
        <v>-26827.700000000012</v>
      </c>
      <c r="R96" s="10"/>
      <c r="S96" s="10">
        <v>72686</v>
      </c>
      <c r="T96" s="10">
        <v>95355.18</v>
      </c>
      <c r="U96" s="10">
        <v>2288725</v>
      </c>
      <c r="V96" s="10">
        <v>2266382</v>
      </c>
      <c r="W96" s="11">
        <v>4.4012599999999997</v>
      </c>
      <c r="Y96" s="12">
        <f t="shared" si="7"/>
        <v>-1.0000000009313226E-2</v>
      </c>
      <c r="Z96" s="12">
        <f t="shared" si="8"/>
        <v>1.9999999960418791E-2</v>
      </c>
      <c r="AA96" s="12">
        <f t="shared" si="9"/>
        <v>0</v>
      </c>
      <c r="AB96" s="12">
        <f t="shared" si="10"/>
        <v>0.11999999999534339</v>
      </c>
      <c r="AC96" s="12">
        <f t="shared" si="11"/>
        <v>0.11999999999534339</v>
      </c>
    </row>
    <row r="97" spans="1:29" x14ac:dyDescent="0.25">
      <c r="A97" s="1">
        <f t="shared" si="6"/>
        <v>2100</v>
      </c>
      <c r="B97">
        <v>73051</v>
      </c>
      <c r="C97" s="10">
        <v>1679342.2514070177</v>
      </c>
      <c r="D97" s="10">
        <v>253733.11638307394</v>
      </c>
      <c r="E97" s="10">
        <v>1764524</v>
      </c>
      <c r="F97" s="10">
        <v>183.49140032894547</v>
      </c>
      <c r="G97" s="10">
        <v>755.50142822068403</v>
      </c>
      <c r="H97" s="10">
        <v>366850.9</v>
      </c>
      <c r="I97" s="10">
        <v>306424.8</v>
      </c>
      <c r="J97" s="10">
        <v>60426.080000000002</v>
      </c>
      <c r="K97" s="10">
        <v>0</v>
      </c>
      <c r="L97" s="10">
        <v>395069.6</v>
      </c>
      <c r="M97" s="10">
        <v>142797.1</v>
      </c>
      <c r="N97" s="10">
        <v>67254.91</v>
      </c>
      <c r="O97" s="10">
        <v>52289.1</v>
      </c>
      <c r="P97" s="10">
        <v>132728.5</v>
      </c>
      <c r="Q97" s="10">
        <v>-28218.699999999953</v>
      </c>
      <c r="R97" s="10"/>
      <c r="S97" s="10">
        <v>73051</v>
      </c>
      <c r="T97" s="10">
        <v>100732.8</v>
      </c>
      <c r="U97" s="10">
        <v>2417676</v>
      </c>
      <c r="V97" s="10">
        <v>2395333</v>
      </c>
      <c r="W97" s="11">
        <v>4.4012599999999997</v>
      </c>
      <c r="Y97" s="12">
        <f t="shared" si="7"/>
        <v>2.0000000018626451E-2</v>
      </c>
      <c r="Z97" s="12">
        <f t="shared" si="8"/>
        <v>-1.0000000009313226E-2</v>
      </c>
      <c r="AA97" s="12">
        <f t="shared" si="9"/>
        <v>0</v>
      </c>
      <c r="AB97" s="12">
        <f t="shared" si="10"/>
        <v>-0.49999999995634425</v>
      </c>
      <c r="AC97" s="12">
        <f t="shared" si="11"/>
        <v>-0.49999999995634425</v>
      </c>
    </row>
  </sheetData>
  <mergeCells count="1">
    <mergeCell ref="C1:W1"/>
  </mergeCells>
  <pageMargins left="0.7" right="0.7" top="0.75" bottom="0.75" header="0.3" footer="0.3"/>
  <pageSetup orientation="portrait" r:id="rId1"/>
  <headerFooter>
    <oddHeader>&amp;CCONFIDENTIAL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J50" sqref="J50"/>
    </sheetView>
  </sheetViews>
  <sheetFormatPr defaultRowHeight="15" x14ac:dyDescent="0.25"/>
  <cols>
    <col min="1" max="1" width="9.140625" style="1"/>
    <col min="2" max="2" width="0" hidden="1" customWidth="1"/>
    <col min="3" max="17" width="16.7109375" customWidth="1"/>
    <col min="18" max="19" width="16.7109375" hidden="1" customWidth="1"/>
    <col min="20" max="24" width="16.7109375" customWidth="1"/>
  </cols>
  <sheetData>
    <row r="1" spans="1:29" ht="22.5" customHeight="1" x14ac:dyDescent="0.25">
      <c r="A1"/>
      <c r="B1" s="1"/>
      <c r="C1" s="17" t="s">
        <v>166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</row>
    <row r="2" spans="1:29" s="3" customFormat="1" ht="30" customHeight="1" x14ac:dyDescent="0.25">
      <c r="A2" s="2"/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/>
      <c r="S2" s="4"/>
      <c r="T2" s="4" t="s">
        <v>16</v>
      </c>
      <c r="U2" s="4" t="s">
        <v>17</v>
      </c>
      <c r="V2" s="4" t="s">
        <v>18</v>
      </c>
      <c r="W2" s="4" t="s">
        <v>19</v>
      </c>
    </row>
    <row r="3" spans="1:29" s="6" customFormat="1" ht="21.75" customHeight="1" x14ac:dyDescent="0.25">
      <c r="A3" s="5"/>
      <c r="B3" s="6" t="s">
        <v>20</v>
      </c>
      <c r="C3" s="7" t="s">
        <v>21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21</v>
      </c>
      <c r="I3" s="7" t="s">
        <v>21</v>
      </c>
      <c r="J3" s="7" t="s">
        <v>21</v>
      </c>
      <c r="K3" s="7" t="s">
        <v>21</v>
      </c>
      <c r="L3" s="7" t="s">
        <v>21</v>
      </c>
      <c r="M3" s="7" t="s">
        <v>21</v>
      </c>
      <c r="N3" s="7" t="s">
        <v>21</v>
      </c>
      <c r="O3" s="7" t="s">
        <v>21</v>
      </c>
      <c r="P3" s="7" t="s">
        <v>21</v>
      </c>
      <c r="Q3" s="7" t="s">
        <v>21</v>
      </c>
      <c r="R3" s="7" t="s">
        <v>21</v>
      </c>
      <c r="S3" s="7" t="s">
        <v>21</v>
      </c>
      <c r="T3" s="7" t="s">
        <v>21</v>
      </c>
      <c r="U3" s="7" t="s">
        <v>21</v>
      </c>
      <c r="V3" s="7" t="s">
        <v>21</v>
      </c>
      <c r="W3" s="7" t="s">
        <v>25</v>
      </c>
    </row>
    <row r="4" spans="1:29" s="9" customFormat="1" hidden="1" x14ac:dyDescent="0.25">
      <c r="A4" s="8" t="s">
        <v>26</v>
      </c>
      <c r="B4" s="9" t="s">
        <v>20</v>
      </c>
      <c r="C4" s="9" t="s">
        <v>167</v>
      </c>
      <c r="D4" s="9" t="s">
        <v>168</v>
      </c>
      <c r="E4" s="9" t="s">
        <v>169</v>
      </c>
      <c r="F4" s="9" t="s">
        <v>170</v>
      </c>
      <c r="G4" s="9" t="s">
        <v>171</v>
      </c>
      <c r="H4" s="9" t="s">
        <v>172</v>
      </c>
      <c r="I4" s="9" t="s">
        <v>173</v>
      </c>
      <c r="J4" s="9" t="s">
        <v>174</v>
      </c>
      <c r="K4" s="9" t="s">
        <v>175</v>
      </c>
      <c r="L4" s="9" t="s">
        <v>176</v>
      </c>
      <c r="M4" s="9" t="s">
        <v>177</v>
      </c>
      <c r="N4" s="9" t="s">
        <v>178</v>
      </c>
      <c r="O4" s="9" t="s">
        <v>179</v>
      </c>
      <c r="P4" s="9" t="s">
        <v>180</v>
      </c>
      <c r="Q4" s="9" t="s">
        <v>181</v>
      </c>
      <c r="S4" s="9" t="s">
        <v>20</v>
      </c>
      <c r="T4" s="9" t="s">
        <v>182</v>
      </c>
      <c r="U4" s="9" t="s">
        <v>183</v>
      </c>
      <c r="V4" s="9" t="s">
        <v>184</v>
      </c>
      <c r="W4" s="9" t="s">
        <v>185</v>
      </c>
    </row>
    <row r="5" spans="1:29" x14ac:dyDescent="0.25">
      <c r="A5" s="1">
        <f>YEAR(B5)</f>
        <v>2008</v>
      </c>
      <c r="B5">
        <v>39448</v>
      </c>
      <c r="C5" s="10">
        <v>296072</v>
      </c>
      <c r="D5" s="10">
        <v>265165</v>
      </c>
      <c r="E5" s="10">
        <v>3595755</v>
      </c>
      <c r="F5" s="10">
        <v>68.096856682221087</v>
      </c>
      <c r="G5" s="10">
        <v>2053.9</v>
      </c>
      <c r="H5" s="10">
        <v>55399</v>
      </c>
      <c r="I5" s="10">
        <v>50470</v>
      </c>
      <c r="J5" s="10">
        <v>4929</v>
      </c>
      <c r="K5" s="10">
        <v>0</v>
      </c>
      <c r="L5" s="10">
        <v>51064</v>
      </c>
      <c r="M5" s="10">
        <v>14194.39</v>
      </c>
      <c r="N5" s="10">
        <v>9204</v>
      </c>
      <c r="O5" s="10">
        <v>4871</v>
      </c>
      <c r="P5" s="10">
        <v>22794.61</v>
      </c>
      <c r="Q5" s="10">
        <v>4335</v>
      </c>
      <c r="R5" s="10"/>
      <c r="S5" s="10">
        <v>39448</v>
      </c>
      <c r="T5" s="10">
        <v>395</v>
      </c>
      <c r="U5" s="10">
        <v>22875</v>
      </c>
      <c r="V5" s="10">
        <v>-35051</v>
      </c>
      <c r="W5" s="11">
        <v>2.21041</v>
      </c>
      <c r="Y5" s="12"/>
      <c r="Z5" s="12"/>
      <c r="AA5" s="12"/>
    </row>
    <row r="6" spans="1:29" x14ac:dyDescent="0.25">
      <c r="A6" s="1">
        <f t="shared" ref="A6:A69" si="0">YEAR(B6)</f>
        <v>2009</v>
      </c>
      <c r="B6">
        <v>39814</v>
      </c>
      <c r="C6" s="10">
        <v>245690</v>
      </c>
      <c r="D6" s="10">
        <v>250510</v>
      </c>
      <c r="E6" s="10">
        <v>3679092</v>
      </c>
      <c r="F6" s="10">
        <v>67.365286586791925</v>
      </c>
      <c r="G6" s="10">
        <v>2029.7</v>
      </c>
      <c r="H6" s="10">
        <v>47896</v>
      </c>
      <c r="I6" s="10">
        <v>42500</v>
      </c>
      <c r="J6" s="10">
        <v>5396</v>
      </c>
      <c r="K6" s="10">
        <v>0</v>
      </c>
      <c r="L6" s="10">
        <v>53100</v>
      </c>
      <c r="M6" s="10">
        <v>14979.32</v>
      </c>
      <c r="N6" s="10">
        <v>9903</v>
      </c>
      <c r="O6" s="10">
        <v>4798</v>
      </c>
      <c r="P6" s="10">
        <v>23419.68</v>
      </c>
      <c r="Q6" s="10">
        <v>-5204</v>
      </c>
      <c r="R6" s="10"/>
      <c r="S6" s="10">
        <v>39814</v>
      </c>
      <c r="T6" s="10">
        <v>410</v>
      </c>
      <c r="U6" s="10">
        <v>25214</v>
      </c>
      <c r="V6" s="10">
        <v>-36485</v>
      </c>
      <c r="W6" s="11">
        <v>1.7923499999999999</v>
      </c>
      <c r="Y6" s="12"/>
      <c r="Z6" s="12"/>
      <c r="AA6" s="12"/>
      <c r="AB6" s="12"/>
    </row>
    <row r="7" spans="1:29" x14ac:dyDescent="0.25">
      <c r="A7" s="1">
        <f t="shared" si="0"/>
        <v>2010</v>
      </c>
      <c r="B7">
        <v>40179</v>
      </c>
      <c r="C7" s="10">
        <v>270049</v>
      </c>
      <c r="D7" s="10">
        <v>262720</v>
      </c>
      <c r="E7" s="10">
        <v>3732573</v>
      </c>
      <c r="F7" s="10">
        <v>69.873504514296513</v>
      </c>
      <c r="G7" s="10">
        <v>2023.7</v>
      </c>
      <c r="H7" s="10">
        <v>51894</v>
      </c>
      <c r="I7" s="10">
        <v>45510</v>
      </c>
      <c r="J7" s="10">
        <v>6384</v>
      </c>
      <c r="K7" s="10">
        <v>0</v>
      </c>
      <c r="L7" s="10">
        <v>56862</v>
      </c>
      <c r="M7" s="10">
        <v>16909.2</v>
      </c>
      <c r="N7" s="10">
        <v>10214</v>
      </c>
      <c r="O7" s="10">
        <v>5537</v>
      </c>
      <c r="P7" s="10">
        <v>24201.8</v>
      </c>
      <c r="Q7" s="10">
        <v>-4968</v>
      </c>
      <c r="R7" s="10"/>
      <c r="S7" s="10">
        <v>40179</v>
      </c>
      <c r="T7" s="10">
        <v>364</v>
      </c>
      <c r="U7" s="10">
        <v>26738</v>
      </c>
      <c r="V7" s="10">
        <v>-31135</v>
      </c>
      <c r="W7" s="11">
        <v>1.44364</v>
      </c>
      <c r="Y7" s="12"/>
      <c r="Z7" s="12"/>
      <c r="AA7" s="12"/>
      <c r="AB7" s="12"/>
    </row>
    <row r="8" spans="1:29" x14ac:dyDescent="0.25">
      <c r="A8" s="1">
        <f t="shared" si="0"/>
        <v>2011</v>
      </c>
      <c r="B8">
        <v>40544</v>
      </c>
      <c r="C8" s="10">
        <v>299521</v>
      </c>
      <c r="D8" s="10">
        <v>279655</v>
      </c>
      <c r="E8" s="10">
        <v>3790191</v>
      </c>
      <c r="F8" s="10">
        <v>70.701042932711886</v>
      </c>
      <c r="G8" s="10">
        <v>2099.5</v>
      </c>
      <c r="H8" s="10">
        <v>56196</v>
      </c>
      <c r="I8" s="10">
        <v>50191</v>
      </c>
      <c r="J8" s="10">
        <v>6005</v>
      </c>
      <c r="K8" s="10">
        <v>0</v>
      </c>
      <c r="L8" s="10">
        <v>58156</v>
      </c>
      <c r="M8" s="10">
        <v>17392.490000000002</v>
      </c>
      <c r="N8" s="10">
        <v>11005</v>
      </c>
      <c r="O8" s="10">
        <v>5633</v>
      </c>
      <c r="P8" s="10">
        <v>24125.51</v>
      </c>
      <c r="Q8" s="10">
        <v>-1960</v>
      </c>
      <c r="R8" s="10"/>
      <c r="S8" s="10">
        <v>40544</v>
      </c>
      <c r="T8" s="10">
        <v>412</v>
      </c>
      <c r="U8" s="10">
        <v>31455</v>
      </c>
      <c r="V8" s="10">
        <v>-25412</v>
      </c>
      <c r="W8" s="11">
        <v>1.54088</v>
      </c>
      <c r="Y8" s="12"/>
      <c r="Z8" s="12"/>
      <c r="AA8" s="12"/>
      <c r="AB8" s="12"/>
    </row>
    <row r="9" spans="1:29" x14ac:dyDescent="0.25">
      <c r="A9" s="1">
        <f t="shared" si="0"/>
        <v>2012</v>
      </c>
      <c r="B9">
        <v>40909</v>
      </c>
      <c r="C9" s="10">
        <v>312485</v>
      </c>
      <c r="D9" s="10">
        <v>290544</v>
      </c>
      <c r="E9" s="10">
        <v>3880755</v>
      </c>
      <c r="F9" s="10">
        <v>70.575218203172568</v>
      </c>
      <c r="G9" s="10">
        <v>2172.5</v>
      </c>
      <c r="H9" s="10">
        <v>56958</v>
      </c>
      <c r="I9" s="10">
        <v>50753</v>
      </c>
      <c r="J9" s="10">
        <v>6205</v>
      </c>
      <c r="K9" s="10">
        <v>0</v>
      </c>
      <c r="L9" s="10">
        <v>60440</v>
      </c>
      <c r="M9" s="10">
        <v>18305.37</v>
      </c>
      <c r="N9" s="10">
        <v>11529</v>
      </c>
      <c r="O9" s="10">
        <v>5784</v>
      </c>
      <c r="P9" s="10">
        <v>24821.63</v>
      </c>
      <c r="Q9" s="10">
        <v>-3482</v>
      </c>
      <c r="R9" s="10"/>
      <c r="S9" s="10">
        <v>40909</v>
      </c>
      <c r="T9" s="10">
        <v>404</v>
      </c>
      <c r="U9" s="10">
        <v>34386</v>
      </c>
      <c r="V9" s="10">
        <v>-24147</v>
      </c>
      <c r="W9" s="11">
        <v>1.28437</v>
      </c>
      <c r="Y9" s="12"/>
      <c r="Z9" s="12"/>
      <c r="AA9" s="12"/>
      <c r="AB9" s="12"/>
    </row>
    <row r="10" spans="1:29" x14ac:dyDescent="0.25">
      <c r="A10" s="1">
        <f t="shared" si="0"/>
        <v>2013</v>
      </c>
      <c r="B10">
        <v>41275</v>
      </c>
      <c r="C10" s="10">
        <v>342415</v>
      </c>
      <c r="D10" s="10">
        <v>306998</v>
      </c>
      <c r="E10" s="10">
        <v>3996620</v>
      </c>
      <c r="F10" s="10">
        <v>72.867135085157884</v>
      </c>
      <c r="G10" s="10">
        <v>2226.1999999999998</v>
      </c>
      <c r="H10" s="10">
        <v>61584</v>
      </c>
      <c r="I10" s="10">
        <v>55047</v>
      </c>
      <c r="J10" s="10">
        <v>6537</v>
      </c>
      <c r="K10" s="10">
        <v>0</v>
      </c>
      <c r="L10" s="10">
        <v>61517</v>
      </c>
      <c r="M10" s="10">
        <v>19000.759999999998</v>
      </c>
      <c r="N10" s="10">
        <v>11815</v>
      </c>
      <c r="O10" s="10">
        <v>6123</v>
      </c>
      <c r="P10" s="10">
        <v>24578.240000000002</v>
      </c>
      <c r="Q10" s="10">
        <v>67</v>
      </c>
      <c r="R10" s="10"/>
      <c r="S10" s="10">
        <v>41275</v>
      </c>
      <c r="T10" s="10">
        <v>481</v>
      </c>
      <c r="U10" s="10">
        <v>39112</v>
      </c>
      <c r="V10" s="10">
        <v>-24978</v>
      </c>
      <c r="W10" s="11">
        <v>1.39883</v>
      </c>
      <c r="Y10" s="12"/>
      <c r="Z10" s="12"/>
      <c r="AA10" s="12"/>
      <c r="AB10" s="12"/>
    </row>
    <row r="11" spans="1:29" x14ac:dyDescent="0.25">
      <c r="A11" s="1">
        <f t="shared" si="0"/>
        <v>2014</v>
      </c>
      <c r="B11">
        <v>41640</v>
      </c>
      <c r="C11" s="10">
        <v>372880</v>
      </c>
      <c r="D11" s="10">
        <v>322237</v>
      </c>
      <c r="E11" s="10">
        <v>4108283</v>
      </c>
      <c r="F11" s="10">
        <v>75.133101754377407</v>
      </c>
      <c r="G11" s="10">
        <v>2274.6</v>
      </c>
      <c r="H11" s="10">
        <v>66715</v>
      </c>
      <c r="I11" s="10">
        <v>59785</v>
      </c>
      <c r="J11" s="10">
        <v>6930</v>
      </c>
      <c r="K11" s="10">
        <v>0</v>
      </c>
      <c r="L11" s="10">
        <v>62573</v>
      </c>
      <c r="M11" s="10">
        <v>19723.919999999998</v>
      </c>
      <c r="N11" s="10">
        <v>11985</v>
      </c>
      <c r="O11" s="10">
        <v>5405</v>
      </c>
      <c r="P11" s="10">
        <v>25459.08</v>
      </c>
      <c r="Q11" s="10">
        <v>4142</v>
      </c>
      <c r="R11" s="10"/>
      <c r="S11" s="10">
        <v>41640</v>
      </c>
      <c r="T11" s="10">
        <v>648</v>
      </c>
      <c r="U11" s="10">
        <v>45598</v>
      </c>
      <c r="V11" s="10">
        <v>-23849</v>
      </c>
      <c r="W11" s="11">
        <v>1.6567800000000001</v>
      </c>
      <c r="Y11" s="12"/>
      <c r="Z11" s="12"/>
      <c r="AA11" s="12"/>
      <c r="AB11" s="12"/>
    </row>
    <row r="12" spans="1:29" x14ac:dyDescent="0.25">
      <c r="A12" s="1">
        <f t="shared" si="0"/>
        <v>2015</v>
      </c>
      <c r="B12">
        <v>42005</v>
      </c>
      <c r="C12" s="10">
        <v>326433</v>
      </c>
      <c r="D12" s="10">
        <v>310640</v>
      </c>
      <c r="E12" s="10">
        <v>4179660</v>
      </c>
      <c r="F12" s="10">
        <v>73.384809253302905</v>
      </c>
      <c r="G12" s="10">
        <v>2301.1</v>
      </c>
      <c r="H12" s="10">
        <v>58258</v>
      </c>
      <c r="I12" s="10">
        <v>50929</v>
      </c>
      <c r="J12" s="10">
        <v>7329</v>
      </c>
      <c r="K12" s="10">
        <v>0</v>
      </c>
      <c r="L12" s="10">
        <v>67611</v>
      </c>
      <c r="M12" s="10">
        <v>20267.03</v>
      </c>
      <c r="N12" s="10">
        <v>12452.29</v>
      </c>
      <c r="O12" s="10">
        <v>5550.22</v>
      </c>
      <c r="P12" s="10">
        <v>29341.46</v>
      </c>
      <c r="Q12" s="10">
        <v>-9353</v>
      </c>
      <c r="R12" s="10"/>
      <c r="S12" s="10">
        <v>42005</v>
      </c>
      <c r="T12" s="10">
        <v>753</v>
      </c>
      <c r="U12" s="10">
        <v>55132</v>
      </c>
      <c r="V12" s="10">
        <v>-14681</v>
      </c>
      <c r="W12" s="11">
        <v>1.6513900000000001</v>
      </c>
      <c r="Y12" s="12"/>
      <c r="Z12" s="12"/>
      <c r="AA12" s="12"/>
      <c r="AB12" s="12"/>
    </row>
    <row r="13" spans="1:29" x14ac:dyDescent="0.25">
      <c r="A13" s="1">
        <f t="shared" si="0"/>
        <v>2016</v>
      </c>
      <c r="B13">
        <v>42370</v>
      </c>
      <c r="C13" s="10">
        <v>306343</v>
      </c>
      <c r="D13" s="10">
        <v>299394</v>
      </c>
      <c r="E13" s="10">
        <v>4252879</v>
      </c>
      <c r="F13" s="10">
        <v>73.202204624699121</v>
      </c>
      <c r="G13" s="10">
        <v>2263.8000000000002</v>
      </c>
      <c r="H13" s="10">
        <v>55475.78</v>
      </c>
      <c r="I13" s="10">
        <v>47786.2</v>
      </c>
      <c r="J13" s="10">
        <v>7689.58</v>
      </c>
      <c r="K13" s="10">
        <v>0</v>
      </c>
      <c r="L13" s="10">
        <v>72598.899999999994</v>
      </c>
      <c r="M13" s="10">
        <v>21037.34</v>
      </c>
      <c r="N13" s="10">
        <v>12802.93</v>
      </c>
      <c r="O13" s="10">
        <v>6064.6859999999997</v>
      </c>
      <c r="P13" s="10">
        <v>32693.94</v>
      </c>
      <c r="Q13" s="10">
        <v>-17123.119999999995</v>
      </c>
      <c r="R13" s="10"/>
      <c r="S13" s="10">
        <v>42370</v>
      </c>
      <c r="T13" s="10">
        <v>904.48530000000005</v>
      </c>
      <c r="U13" s="10">
        <v>73159.61</v>
      </c>
      <c r="V13" s="10">
        <v>3346.605</v>
      </c>
      <c r="W13" s="11">
        <v>1.6405800000000001</v>
      </c>
      <c r="Y13" s="12"/>
      <c r="Z13" s="12"/>
      <c r="AA13" s="12"/>
      <c r="AB13" s="12"/>
      <c r="AC13" s="12"/>
    </row>
    <row r="14" spans="1:29" x14ac:dyDescent="0.25">
      <c r="A14" s="1">
        <f t="shared" si="0"/>
        <v>2017</v>
      </c>
      <c r="B14">
        <v>42736</v>
      </c>
      <c r="C14" s="10">
        <v>332297</v>
      </c>
      <c r="D14" s="10">
        <v>308053</v>
      </c>
      <c r="E14" s="10">
        <v>4337748</v>
      </c>
      <c r="F14" s="10">
        <v>73.870282721345575</v>
      </c>
      <c r="G14" s="10">
        <v>2314.7964608628749</v>
      </c>
      <c r="H14" s="10">
        <v>59354.83</v>
      </c>
      <c r="I14" s="10">
        <v>51236.65</v>
      </c>
      <c r="J14" s="10">
        <v>8118.1779999999999</v>
      </c>
      <c r="K14" s="10">
        <v>0</v>
      </c>
      <c r="L14" s="10">
        <v>74985.710000000006</v>
      </c>
      <c r="M14" s="10">
        <v>21754.22</v>
      </c>
      <c r="N14" s="10">
        <v>13125.96</v>
      </c>
      <c r="O14" s="10">
        <v>6365.7510000000002</v>
      </c>
      <c r="P14" s="10">
        <v>33739.78</v>
      </c>
      <c r="Q14" s="10">
        <v>-15630.880000000005</v>
      </c>
      <c r="R14" s="10"/>
      <c r="S14" s="10">
        <v>42736</v>
      </c>
      <c r="T14" s="10">
        <v>1285.3409999999999</v>
      </c>
      <c r="U14" s="10">
        <v>90075.83</v>
      </c>
      <c r="V14" s="10">
        <v>20262.830000000002</v>
      </c>
      <c r="W14" s="11">
        <v>1.7569000000000001</v>
      </c>
      <c r="Y14" s="12"/>
      <c r="Z14" s="12"/>
      <c r="AA14" s="12"/>
      <c r="AB14" s="12"/>
      <c r="AC14" s="12"/>
    </row>
    <row r="15" spans="1:29" x14ac:dyDescent="0.25">
      <c r="A15" s="1">
        <f t="shared" si="0"/>
        <v>2018</v>
      </c>
      <c r="B15">
        <v>43101</v>
      </c>
      <c r="C15" s="10">
        <v>350888</v>
      </c>
      <c r="D15" s="10">
        <v>315502</v>
      </c>
      <c r="E15" s="10">
        <v>4422848</v>
      </c>
      <c r="F15" s="10">
        <v>73.959880042852689</v>
      </c>
      <c r="G15" s="10">
        <v>2346.4521119983392</v>
      </c>
      <c r="H15" s="10">
        <v>63326.58</v>
      </c>
      <c r="I15" s="10">
        <v>54855.55</v>
      </c>
      <c r="J15" s="10">
        <v>8471.0290000000005</v>
      </c>
      <c r="K15" s="10">
        <v>0</v>
      </c>
      <c r="L15" s="10">
        <v>76708.52</v>
      </c>
      <c r="M15" s="10">
        <v>22334.11</v>
      </c>
      <c r="N15" s="10">
        <v>13443.93</v>
      </c>
      <c r="O15" s="10">
        <v>6579.4480000000003</v>
      </c>
      <c r="P15" s="10">
        <v>34351.03</v>
      </c>
      <c r="Q15" s="10">
        <v>-13381.940000000002</v>
      </c>
      <c r="R15" s="10"/>
      <c r="S15" s="10">
        <v>43101</v>
      </c>
      <c r="T15" s="10">
        <v>1782.92</v>
      </c>
      <c r="U15" s="10">
        <v>105240.7</v>
      </c>
      <c r="V15" s="10">
        <v>35427.69</v>
      </c>
      <c r="W15" s="11">
        <v>1.9793499999999999</v>
      </c>
      <c r="Y15" s="12"/>
      <c r="Z15" s="12"/>
      <c r="AA15" s="12"/>
      <c r="AB15" s="12"/>
      <c r="AC15" s="12"/>
    </row>
    <row r="16" spans="1:29" x14ac:dyDescent="0.25">
      <c r="A16" s="1">
        <f t="shared" si="0"/>
        <v>2019</v>
      </c>
      <c r="B16">
        <v>43466</v>
      </c>
      <c r="C16" s="10">
        <v>367917.92256716947</v>
      </c>
      <c r="D16" s="10">
        <v>324394.7030007235</v>
      </c>
      <c r="E16" s="10">
        <v>4508033</v>
      </c>
      <c r="F16" s="10">
        <v>74.854901633046495</v>
      </c>
      <c r="G16" s="10">
        <v>2379.4674016569898</v>
      </c>
      <c r="H16" s="10">
        <v>67935.56</v>
      </c>
      <c r="I16" s="10">
        <v>59090.39</v>
      </c>
      <c r="J16" s="10">
        <v>8845.17</v>
      </c>
      <c r="K16" s="10">
        <v>0</v>
      </c>
      <c r="L16" s="10">
        <v>78122.37</v>
      </c>
      <c r="M16" s="10">
        <v>22985.05</v>
      </c>
      <c r="N16" s="10">
        <v>13762.35</v>
      </c>
      <c r="O16" s="10">
        <v>6737.6549999999997</v>
      </c>
      <c r="P16" s="10">
        <v>34637.31</v>
      </c>
      <c r="Q16" s="10">
        <v>-10186.809999999998</v>
      </c>
      <c r="R16" s="10"/>
      <c r="S16" s="10">
        <v>43466</v>
      </c>
      <c r="T16" s="10">
        <v>2432.66</v>
      </c>
      <c r="U16" s="10">
        <v>117860.2</v>
      </c>
      <c r="V16" s="10">
        <v>48047.16</v>
      </c>
      <c r="W16" s="11">
        <v>2.3115199999999998</v>
      </c>
      <c r="Y16" s="12"/>
      <c r="Z16" s="12"/>
      <c r="AA16" s="12"/>
      <c r="AB16" s="12"/>
      <c r="AC16" s="12"/>
    </row>
    <row r="17" spans="1:29" x14ac:dyDescent="0.25">
      <c r="A17" s="1">
        <f t="shared" si="0"/>
        <v>2020</v>
      </c>
      <c r="B17">
        <v>43831</v>
      </c>
      <c r="C17" s="10">
        <v>385055.02039749507</v>
      </c>
      <c r="D17" s="10">
        <v>332714.18222927995</v>
      </c>
      <c r="E17" s="10">
        <v>4593130</v>
      </c>
      <c r="F17" s="10">
        <v>75.781808023285464</v>
      </c>
      <c r="G17" s="10">
        <v>2408.8907630353287</v>
      </c>
      <c r="H17" s="10">
        <v>71114.83</v>
      </c>
      <c r="I17" s="10">
        <v>61842.74</v>
      </c>
      <c r="J17" s="10">
        <v>9272.09</v>
      </c>
      <c r="K17" s="10">
        <v>0</v>
      </c>
      <c r="L17" s="10">
        <v>81815.490000000005</v>
      </c>
      <c r="M17" s="10">
        <v>24055.65</v>
      </c>
      <c r="N17" s="10">
        <v>14511.63</v>
      </c>
      <c r="O17" s="10">
        <v>6997.5360000000001</v>
      </c>
      <c r="P17" s="10">
        <v>36250.67</v>
      </c>
      <c r="Q17" s="10">
        <v>-10700.660000000003</v>
      </c>
      <c r="R17" s="10"/>
      <c r="S17" s="10">
        <v>43831</v>
      </c>
      <c r="T17" s="10">
        <v>3147.8470000000002</v>
      </c>
      <c r="U17" s="10">
        <v>131708.70000000001</v>
      </c>
      <c r="V17" s="10">
        <v>61895.66</v>
      </c>
      <c r="W17" s="11">
        <v>2.67083</v>
      </c>
      <c r="Y17" s="12"/>
      <c r="Z17" s="12"/>
      <c r="AA17" s="12"/>
      <c r="AB17" s="12"/>
      <c r="AC17" s="12"/>
    </row>
    <row r="18" spans="1:29" x14ac:dyDescent="0.25">
      <c r="A18" s="1">
        <f t="shared" si="0"/>
        <v>2021</v>
      </c>
      <c r="B18">
        <v>44197</v>
      </c>
      <c r="C18" s="10">
        <v>402572.54510871909</v>
      </c>
      <c r="D18" s="10">
        <v>340870.60610100947</v>
      </c>
      <c r="E18" s="10">
        <v>4678049</v>
      </c>
      <c r="F18" s="10">
        <v>76.788954312083419</v>
      </c>
      <c r="G18" s="10">
        <v>2435.2722296605193</v>
      </c>
      <c r="H18" s="10">
        <v>74352.509999999995</v>
      </c>
      <c r="I18" s="10">
        <v>64656.18</v>
      </c>
      <c r="J18" s="10">
        <v>9696.3310000000001</v>
      </c>
      <c r="K18" s="10">
        <v>0</v>
      </c>
      <c r="L18" s="10">
        <v>85798.45</v>
      </c>
      <c r="M18" s="10">
        <v>25370.63</v>
      </c>
      <c r="N18" s="10">
        <v>15267.28</v>
      </c>
      <c r="O18" s="10">
        <v>7260.6949999999997</v>
      </c>
      <c r="P18" s="10">
        <v>37899.839999999997</v>
      </c>
      <c r="Q18" s="10">
        <v>-11445.940000000002</v>
      </c>
      <c r="R18" s="10"/>
      <c r="S18" s="10">
        <v>44197</v>
      </c>
      <c r="T18" s="10">
        <v>3924.8510000000001</v>
      </c>
      <c r="U18" s="10">
        <v>147079.5</v>
      </c>
      <c r="V18" s="10">
        <v>77266.45</v>
      </c>
      <c r="W18" s="11">
        <v>2.9799500000000001</v>
      </c>
      <c r="Y18" s="12"/>
      <c r="Z18" s="12"/>
      <c r="AA18" s="12"/>
      <c r="AB18" s="12"/>
      <c r="AC18" s="12"/>
    </row>
    <row r="19" spans="1:29" x14ac:dyDescent="0.25">
      <c r="A19" s="1">
        <f t="shared" si="0"/>
        <v>2022</v>
      </c>
      <c r="B19">
        <v>44562</v>
      </c>
      <c r="C19" s="10">
        <v>420895.87081035017</v>
      </c>
      <c r="D19" s="10">
        <v>349280.01885520568</v>
      </c>
      <c r="E19" s="10">
        <v>4762662</v>
      </c>
      <c r="F19" s="10">
        <v>77.847270018852825</v>
      </c>
      <c r="G19" s="10">
        <v>2461.5845261364889</v>
      </c>
      <c r="H19" s="10">
        <v>77727.22</v>
      </c>
      <c r="I19" s="10">
        <v>67599.05</v>
      </c>
      <c r="J19" s="10">
        <v>10128.17</v>
      </c>
      <c r="K19" s="10">
        <v>0</v>
      </c>
      <c r="L19" s="10">
        <v>89995.23</v>
      </c>
      <c r="M19" s="10">
        <v>26766.42</v>
      </c>
      <c r="N19" s="10">
        <v>16064.93</v>
      </c>
      <c r="O19" s="10">
        <v>7539.0050000000001</v>
      </c>
      <c r="P19" s="10">
        <v>39624.879999999997</v>
      </c>
      <c r="Q19" s="10">
        <v>-12268.009999999995</v>
      </c>
      <c r="R19" s="10"/>
      <c r="S19" s="10">
        <v>44562</v>
      </c>
      <c r="T19" s="10">
        <v>4767.0439999999999</v>
      </c>
      <c r="U19" s="10">
        <v>164114.5</v>
      </c>
      <c r="V19" s="10">
        <v>94301.51</v>
      </c>
      <c r="W19" s="11">
        <v>3.2411400000000001</v>
      </c>
      <c r="Y19" s="12"/>
      <c r="Z19" s="12"/>
      <c r="AA19" s="12"/>
      <c r="AB19" s="12"/>
      <c r="AC19" s="12"/>
    </row>
    <row r="20" spans="1:29" x14ac:dyDescent="0.25">
      <c r="A20" s="1">
        <f t="shared" si="0"/>
        <v>2023</v>
      </c>
      <c r="B20">
        <v>44927</v>
      </c>
      <c r="C20" s="10">
        <v>440624.39965622156</v>
      </c>
      <c r="D20" s="10">
        <v>358482.12245521159</v>
      </c>
      <c r="E20" s="10">
        <v>4846892</v>
      </c>
      <c r="F20" s="10">
        <v>78.991312079615199</v>
      </c>
      <c r="G20" s="10">
        <v>2489.615735022574</v>
      </c>
      <c r="H20" s="10">
        <v>81345.679999999993</v>
      </c>
      <c r="I20" s="10">
        <v>70767.600000000006</v>
      </c>
      <c r="J20" s="10">
        <v>10578.08</v>
      </c>
      <c r="K20" s="10">
        <v>0</v>
      </c>
      <c r="L20" s="10">
        <v>94534.41</v>
      </c>
      <c r="M20" s="10">
        <v>28283.5</v>
      </c>
      <c r="N20" s="10">
        <v>16925.54</v>
      </c>
      <c r="O20" s="10">
        <v>7843.174</v>
      </c>
      <c r="P20" s="10">
        <v>41482.199999999997</v>
      </c>
      <c r="Q20" s="10">
        <v>-13188.73000000001</v>
      </c>
      <c r="R20" s="10"/>
      <c r="S20" s="10">
        <v>44927</v>
      </c>
      <c r="T20" s="10">
        <v>5659.509</v>
      </c>
      <c r="U20" s="10">
        <v>182962.7</v>
      </c>
      <c r="V20" s="10">
        <v>113149.7</v>
      </c>
      <c r="W20" s="11">
        <v>3.4485099999999997</v>
      </c>
      <c r="Y20" s="12"/>
      <c r="Z20" s="12"/>
      <c r="AA20" s="12"/>
      <c r="AB20" s="12"/>
      <c r="AC20" s="12"/>
    </row>
    <row r="21" spans="1:29" x14ac:dyDescent="0.25">
      <c r="A21" s="1">
        <f t="shared" si="0"/>
        <v>2024</v>
      </c>
      <c r="B21">
        <v>45292</v>
      </c>
      <c r="C21" s="10">
        <v>460963.54861032096</v>
      </c>
      <c r="D21" s="10">
        <v>367676.01068263937</v>
      </c>
      <c r="E21" s="10">
        <v>4931318</v>
      </c>
      <c r="F21" s="10">
        <v>80.053270987277315</v>
      </c>
      <c r="G21" s="10">
        <v>2519.3320190297773</v>
      </c>
      <c r="H21" s="10">
        <v>85079.91</v>
      </c>
      <c r="I21" s="10">
        <v>74034.22</v>
      </c>
      <c r="J21" s="10">
        <v>11045.69</v>
      </c>
      <c r="K21" s="10">
        <v>0</v>
      </c>
      <c r="L21" s="10">
        <v>99217.66</v>
      </c>
      <c r="M21" s="10">
        <v>29866.59</v>
      </c>
      <c r="N21" s="10">
        <v>17796.439999999999</v>
      </c>
      <c r="O21" s="10">
        <v>8157.6059999999998</v>
      </c>
      <c r="P21" s="10">
        <v>43397.02</v>
      </c>
      <c r="Q21" s="10">
        <v>-14137.75</v>
      </c>
      <c r="R21" s="10"/>
      <c r="S21" s="10">
        <v>45292</v>
      </c>
      <c r="T21" s="10">
        <v>6613.0309999999999</v>
      </c>
      <c r="U21" s="10">
        <v>203713.5</v>
      </c>
      <c r="V21" s="10">
        <v>133900.5</v>
      </c>
      <c r="W21" s="11">
        <v>3.6144099999999999</v>
      </c>
      <c r="Y21" s="12"/>
      <c r="Z21" s="12"/>
      <c r="AA21" s="12"/>
      <c r="AB21" s="12"/>
      <c r="AC21" s="12"/>
    </row>
    <row r="22" spans="1:29" x14ac:dyDescent="0.25">
      <c r="A22" s="1">
        <f t="shared" si="0"/>
        <v>2025</v>
      </c>
      <c r="B22">
        <v>45658</v>
      </c>
      <c r="C22" s="10">
        <v>481730.4864683706</v>
      </c>
      <c r="D22" s="10">
        <v>376706.09983579663</v>
      </c>
      <c r="E22" s="10">
        <v>5015916</v>
      </c>
      <c r="F22" s="10">
        <v>81.060544168656065</v>
      </c>
      <c r="G22" s="10">
        <v>2549.108372989605</v>
      </c>
      <c r="H22" s="10">
        <v>88898.82</v>
      </c>
      <c r="I22" s="10">
        <v>77369.55</v>
      </c>
      <c r="J22" s="10">
        <v>11529.27</v>
      </c>
      <c r="K22" s="10">
        <v>0</v>
      </c>
      <c r="L22" s="10">
        <v>103995.4</v>
      </c>
      <c r="M22" s="10">
        <v>31515.48</v>
      </c>
      <c r="N22" s="10">
        <v>18651.91</v>
      </c>
      <c r="O22" s="10">
        <v>8475.9240000000009</v>
      </c>
      <c r="P22" s="10">
        <v>45352.1</v>
      </c>
      <c r="Q22" s="10">
        <v>-15096.579999999987</v>
      </c>
      <c r="R22" s="10"/>
      <c r="S22" s="10">
        <v>45658</v>
      </c>
      <c r="T22" s="10">
        <v>7633.4219999999996</v>
      </c>
      <c r="U22" s="10">
        <v>226443.5</v>
      </c>
      <c r="V22" s="10">
        <v>156630.5</v>
      </c>
      <c r="W22" s="11">
        <v>3.7471400000000004</v>
      </c>
      <c r="Y22" s="12"/>
      <c r="Z22" s="12"/>
      <c r="AA22" s="12"/>
      <c r="AB22" s="12"/>
      <c r="AC22" s="12"/>
    </row>
    <row r="23" spans="1:29" x14ac:dyDescent="0.25">
      <c r="A23" s="1">
        <f t="shared" si="0"/>
        <v>2026</v>
      </c>
      <c r="B23">
        <v>46023</v>
      </c>
      <c r="C23" s="10">
        <v>503254.4621693081</v>
      </c>
      <c r="D23" s="10">
        <v>385821.04660192225</v>
      </c>
      <c r="E23" s="10">
        <v>5100708</v>
      </c>
      <c r="F23" s="10">
        <v>82.036233926273354</v>
      </c>
      <c r="G23" s="10">
        <v>2579.9107969891238</v>
      </c>
      <c r="H23" s="10">
        <v>92854.79</v>
      </c>
      <c r="I23" s="10">
        <v>80826.460000000006</v>
      </c>
      <c r="J23" s="10">
        <v>12028.33</v>
      </c>
      <c r="K23" s="10">
        <v>0</v>
      </c>
      <c r="L23" s="10">
        <v>108944.9</v>
      </c>
      <c r="M23" s="10">
        <v>33262.67</v>
      </c>
      <c r="N23" s="10">
        <v>19499.830000000002</v>
      </c>
      <c r="O23" s="10">
        <v>8803.9030000000002</v>
      </c>
      <c r="P23" s="10">
        <v>47378.46</v>
      </c>
      <c r="Q23" s="10">
        <v>-16090.11</v>
      </c>
      <c r="R23" s="10"/>
      <c r="S23" s="10">
        <v>46023</v>
      </c>
      <c r="T23" s="10">
        <v>8725.5769999999993</v>
      </c>
      <c r="U23" s="10">
        <v>251259.2</v>
      </c>
      <c r="V23" s="10">
        <v>181446.2</v>
      </c>
      <c r="W23" s="11">
        <v>3.85331</v>
      </c>
      <c r="Y23" s="12"/>
      <c r="Z23" s="12"/>
      <c r="AA23" s="12"/>
      <c r="AB23" s="12"/>
      <c r="AC23" s="12"/>
    </row>
    <row r="24" spans="1:29" x14ac:dyDescent="0.25">
      <c r="A24" s="1">
        <f t="shared" si="0"/>
        <v>2027</v>
      </c>
      <c r="B24">
        <v>46388</v>
      </c>
      <c r="C24" s="10">
        <v>525812.44724341051</v>
      </c>
      <c r="D24" s="10">
        <v>395211.03406067094</v>
      </c>
      <c r="E24" s="10">
        <v>5185732</v>
      </c>
      <c r="F24" s="10">
        <v>82.991871336647549</v>
      </c>
      <c r="G24" s="10">
        <v>2612.3559633983878</v>
      </c>
      <c r="H24" s="10">
        <v>96996.3</v>
      </c>
      <c r="I24" s="10">
        <v>84449.44</v>
      </c>
      <c r="J24" s="10">
        <v>12546.86</v>
      </c>
      <c r="K24" s="10">
        <v>0</v>
      </c>
      <c r="L24" s="10">
        <v>114169.8</v>
      </c>
      <c r="M24" s="10">
        <v>35130.93</v>
      </c>
      <c r="N24" s="10">
        <v>20385.62</v>
      </c>
      <c r="O24" s="10">
        <v>9151.0650000000005</v>
      </c>
      <c r="P24" s="10">
        <v>49502.16</v>
      </c>
      <c r="Q24" s="10">
        <v>-17173.5</v>
      </c>
      <c r="R24" s="10"/>
      <c r="S24" s="10">
        <v>46388</v>
      </c>
      <c r="T24" s="10">
        <v>9895.2260000000006</v>
      </c>
      <c r="U24" s="10">
        <v>278327.90000000002</v>
      </c>
      <c r="V24" s="10">
        <v>208514.9</v>
      </c>
      <c r="W24" s="11">
        <v>3.93825</v>
      </c>
      <c r="Y24" s="12"/>
      <c r="Z24" s="12"/>
      <c r="AA24" s="12"/>
      <c r="AB24" s="12"/>
      <c r="AC24" s="12"/>
    </row>
    <row r="25" spans="1:29" x14ac:dyDescent="0.25">
      <c r="A25" s="1">
        <f t="shared" si="0"/>
        <v>2028</v>
      </c>
      <c r="B25">
        <v>46753</v>
      </c>
      <c r="C25" s="10">
        <v>549424.25102265051</v>
      </c>
      <c r="D25" s="10">
        <v>404861.02456671483</v>
      </c>
      <c r="E25" s="10">
        <v>5271026</v>
      </c>
      <c r="F25" s="10">
        <v>83.935542669424692</v>
      </c>
      <c r="G25" s="10">
        <v>2646.2749918344803</v>
      </c>
      <c r="H25" s="10">
        <v>101329</v>
      </c>
      <c r="I25" s="10">
        <v>88241.67</v>
      </c>
      <c r="J25" s="10">
        <v>13087.29</v>
      </c>
      <c r="K25" s="10">
        <v>0</v>
      </c>
      <c r="L25" s="10">
        <v>119675.3</v>
      </c>
      <c r="M25" s="10">
        <v>37128.29</v>
      </c>
      <c r="N25" s="10">
        <v>21304.62</v>
      </c>
      <c r="O25" s="10">
        <v>9517.3619999999992</v>
      </c>
      <c r="P25" s="10">
        <v>51725.07</v>
      </c>
      <c r="Q25" s="10">
        <v>-18346.300000000003</v>
      </c>
      <c r="R25" s="10"/>
      <c r="S25" s="10">
        <v>46753</v>
      </c>
      <c r="T25" s="10">
        <v>11150.39</v>
      </c>
      <c r="U25" s="10">
        <v>307824.59999999998</v>
      </c>
      <c r="V25" s="10">
        <v>238011.6</v>
      </c>
      <c r="W25" s="11">
        <v>4.0062100000000003</v>
      </c>
      <c r="Y25" s="12"/>
      <c r="Z25" s="12"/>
      <c r="AA25" s="12"/>
      <c r="AB25" s="12"/>
      <c r="AC25" s="12"/>
    </row>
    <row r="26" spans="1:29" x14ac:dyDescent="0.25">
      <c r="A26" s="1">
        <f t="shared" si="0"/>
        <v>2029</v>
      </c>
      <c r="B26">
        <v>47119</v>
      </c>
      <c r="C26" s="10">
        <v>574069.06271583796</v>
      </c>
      <c r="D26" s="10">
        <v>414726.75442467461</v>
      </c>
      <c r="E26" s="10">
        <v>5356631</v>
      </c>
      <c r="F26" s="10">
        <v>84.872062774147011</v>
      </c>
      <c r="G26" s="10">
        <v>2681.1315545791667</v>
      </c>
      <c r="H26" s="10">
        <v>105850.9</v>
      </c>
      <c r="I26" s="10">
        <v>92199.82</v>
      </c>
      <c r="J26" s="10">
        <v>13651.07</v>
      </c>
      <c r="K26" s="10">
        <v>0</v>
      </c>
      <c r="L26" s="10">
        <v>125448.2</v>
      </c>
      <c r="M26" s="10">
        <v>39233.870000000003</v>
      </c>
      <c r="N26" s="10">
        <v>22263.88</v>
      </c>
      <c r="O26" s="10">
        <v>9905.2090000000007</v>
      </c>
      <c r="P26" s="10">
        <v>54045.24</v>
      </c>
      <c r="Q26" s="10">
        <v>-19597.300000000003</v>
      </c>
      <c r="R26" s="10"/>
      <c r="S26" s="10">
        <v>47119</v>
      </c>
      <c r="T26" s="10">
        <v>12499.43</v>
      </c>
      <c r="U26" s="10">
        <v>339921.4</v>
      </c>
      <c r="V26" s="10">
        <v>270108.40000000002</v>
      </c>
      <c r="W26" s="11">
        <v>4.0605700000000002</v>
      </c>
      <c r="Y26" s="12"/>
      <c r="Z26" s="12"/>
      <c r="AA26" s="12"/>
      <c r="AB26" s="12"/>
      <c r="AC26" s="12"/>
    </row>
    <row r="27" spans="1:29" x14ac:dyDescent="0.25">
      <c r="A27" s="1">
        <f t="shared" si="0"/>
        <v>2030</v>
      </c>
      <c r="B27">
        <v>47484</v>
      </c>
      <c r="C27" s="10">
        <v>599777.99547158065</v>
      </c>
      <c r="D27" s="10">
        <v>424803.58677250979</v>
      </c>
      <c r="E27" s="10">
        <v>5442603</v>
      </c>
      <c r="F27" s="10">
        <v>85.803775086787354</v>
      </c>
      <c r="G27" s="10">
        <v>2716.9055610212999</v>
      </c>
      <c r="H27" s="10">
        <v>110567.1</v>
      </c>
      <c r="I27" s="10">
        <v>96328.86</v>
      </c>
      <c r="J27" s="10">
        <v>14238.26</v>
      </c>
      <c r="K27" s="10">
        <v>0</v>
      </c>
      <c r="L27" s="10">
        <v>131503.6</v>
      </c>
      <c r="M27" s="10">
        <v>41459.14</v>
      </c>
      <c r="N27" s="10">
        <v>23258.9</v>
      </c>
      <c r="O27" s="10">
        <v>10319.950000000001</v>
      </c>
      <c r="P27" s="10">
        <v>56465.58</v>
      </c>
      <c r="Q27" s="10">
        <v>-20936.5</v>
      </c>
      <c r="R27" s="10"/>
      <c r="S27" s="10">
        <v>47484</v>
      </c>
      <c r="T27" s="10">
        <v>13950.58</v>
      </c>
      <c r="U27" s="10">
        <v>374808.4</v>
      </c>
      <c r="V27" s="10">
        <v>304995.40000000002</v>
      </c>
      <c r="W27" s="11">
        <v>4.1040600000000005</v>
      </c>
      <c r="Y27" s="12"/>
      <c r="Z27" s="12"/>
      <c r="AA27" s="12"/>
      <c r="AB27" s="12"/>
      <c r="AC27" s="12"/>
    </row>
    <row r="28" spans="1:29" x14ac:dyDescent="0.25">
      <c r="A28" s="1">
        <f t="shared" si="0"/>
        <v>2031</v>
      </c>
      <c r="B28">
        <v>47849</v>
      </c>
      <c r="C28" s="10">
        <v>626527.73059184523</v>
      </c>
      <c r="D28" s="10">
        <v>435048.58260904049</v>
      </c>
      <c r="E28" s="10">
        <v>5528978</v>
      </c>
      <c r="F28" s="10">
        <v>86.735649523258274</v>
      </c>
      <c r="G28" s="10">
        <v>2752.9052018780308</v>
      </c>
      <c r="H28" s="10">
        <v>115474.8</v>
      </c>
      <c r="I28" s="10">
        <v>100625.1</v>
      </c>
      <c r="J28" s="10">
        <v>14849.72</v>
      </c>
      <c r="K28" s="10">
        <v>0</v>
      </c>
      <c r="L28" s="10">
        <v>137815.6</v>
      </c>
      <c r="M28" s="10">
        <v>43812.36</v>
      </c>
      <c r="N28" s="10">
        <v>24256.71</v>
      </c>
      <c r="O28" s="10">
        <v>10762.57</v>
      </c>
      <c r="P28" s="10">
        <v>58983.91</v>
      </c>
      <c r="Q28" s="10">
        <v>-22340.800000000003</v>
      </c>
      <c r="R28" s="10"/>
      <c r="S28" s="10">
        <v>47849</v>
      </c>
      <c r="T28" s="10">
        <v>15512.77</v>
      </c>
      <c r="U28" s="10">
        <v>412662</v>
      </c>
      <c r="V28" s="10">
        <v>342849</v>
      </c>
      <c r="W28" s="11">
        <v>4.1388500000000006</v>
      </c>
      <c r="Y28" s="12"/>
      <c r="Z28" s="12"/>
      <c r="AA28" s="12"/>
      <c r="AB28" s="12"/>
      <c r="AC28" s="12"/>
    </row>
    <row r="29" spans="1:29" x14ac:dyDescent="0.25">
      <c r="A29" s="1">
        <f t="shared" si="0"/>
        <v>2032</v>
      </c>
      <c r="B29">
        <v>48214</v>
      </c>
      <c r="C29" s="10">
        <v>654733.84834026208</v>
      </c>
      <c r="D29" s="10">
        <v>445720.1004421172</v>
      </c>
      <c r="E29" s="10">
        <v>5615834</v>
      </c>
      <c r="F29" s="10">
        <v>87.671723836402975</v>
      </c>
      <c r="G29" s="10">
        <v>2790.7179377415396</v>
      </c>
      <c r="H29" s="10">
        <v>120646.39999999999</v>
      </c>
      <c r="I29" s="10">
        <v>105155.2</v>
      </c>
      <c r="J29" s="10">
        <v>15491.25</v>
      </c>
      <c r="K29" s="10">
        <v>0</v>
      </c>
      <c r="L29" s="10">
        <v>144488.5</v>
      </c>
      <c r="M29" s="10">
        <v>46331.95</v>
      </c>
      <c r="N29" s="10">
        <v>25275.9</v>
      </c>
      <c r="O29" s="10">
        <v>11241.34</v>
      </c>
      <c r="P29" s="10">
        <v>61639.35</v>
      </c>
      <c r="Q29" s="10">
        <v>-23842.100000000006</v>
      </c>
      <c r="R29" s="10"/>
      <c r="S29" s="10">
        <v>48214</v>
      </c>
      <c r="T29" s="10">
        <v>17194.330000000002</v>
      </c>
      <c r="U29" s="10">
        <v>453698.4</v>
      </c>
      <c r="V29" s="10">
        <v>383885.4</v>
      </c>
      <c r="W29" s="11">
        <v>4.16669</v>
      </c>
      <c r="Y29" s="12"/>
      <c r="Z29" s="12"/>
      <c r="AA29" s="12"/>
      <c r="AB29" s="12"/>
      <c r="AC29" s="12"/>
    </row>
    <row r="30" spans="1:29" x14ac:dyDescent="0.25">
      <c r="A30" s="1">
        <f t="shared" si="0"/>
        <v>2033</v>
      </c>
      <c r="B30">
        <v>48580</v>
      </c>
      <c r="C30" s="10">
        <v>684355.01240355044</v>
      </c>
      <c r="D30" s="10">
        <v>456749.99235288787</v>
      </c>
      <c r="E30" s="10">
        <v>5703214</v>
      </c>
      <c r="F30" s="10">
        <v>88.61188329829416</v>
      </c>
      <c r="G30" s="10">
        <v>2829.659405156588</v>
      </c>
      <c r="H30" s="10">
        <v>126077.7</v>
      </c>
      <c r="I30" s="10">
        <v>109912.6</v>
      </c>
      <c r="J30" s="10">
        <v>16165.08</v>
      </c>
      <c r="K30" s="10">
        <v>0</v>
      </c>
      <c r="L30" s="10">
        <v>151500.70000000001</v>
      </c>
      <c r="M30" s="10">
        <v>49013.19</v>
      </c>
      <c r="N30" s="10">
        <v>26313.22</v>
      </c>
      <c r="O30" s="10">
        <v>11746.27</v>
      </c>
      <c r="P30" s="10">
        <v>64428.01</v>
      </c>
      <c r="Q30" s="10">
        <v>-25423.000000000015</v>
      </c>
      <c r="R30" s="10"/>
      <c r="S30" s="10">
        <v>48580</v>
      </c>
      <c r="T30" s="10">
        <v>19005.21</v>
      </c>
      <c r="U30" s="10">
        <v>498126.7</v>
      </c>
      <c r="V30" s="10">
        <v>428313.7</v>
      </c>
      <c r="W30" s="11">
        <v>4.1889500000000002</v>
      </c>
      <c r="Y30" s="12"/>
      <c r="Z30" s="12"/>
      <c r="AA30" s="12"/>
      <c r="AB30" s="12"/>
      <c r="AC30" s="12"/>
    </row>
    <row r="31" spans="1:29" x14ac:dyDescent="0.25">
      <c r="A31" s="1">
        <f t="shared" si="0"/>
        <v>2034</v>
      </c>
      <c r="B31">
        <v>48945</v>
      </c>
      <c r="C31" s="10">
        <v>715241.08298820863</v>
      </c>
      <c r="D31" s="10">
        <v>468003.91897565982</v>
      </c>
      <c r="E31" s="10">
        <v>5791182</v>
      </c>
      <c r="F31" s="10">
        <v>89.556996108788823</v>
      </c>
      <c r="G31" s="10">
        <v>2869.1368550124521</v>
      </c>
      <c r="H31" s="10">
        <v>131744.4</v>
      </c>
      <c r="I31" s="10">
        <v>114873.1</v>
      </c>
      <c r="J31" s="10">
        <v>16871.25</v>
      </c>
      <c r="K31" s="10">
        <v>0</v>
      </c>
      <c r="L31" s="10">
        <v>158810.6</v>
      </c>
      <c r="M31" s="10">
        <v>51824.11</v>
      </c>
      <c r="N31" s="10">
        <v>27378.880000000001</v>
      </c>
      <c r="O31" s="10">
        <v>12271.84</v>
      </c>
      <c r="P31" s="10">
        <v>67335.75</v>
      </c>
      <c r="Q31" s="10">
        <v>-27066.200000000012</v>
      </c>
      <c r="R31" s="10"/>
      <c r="S31" s="10">
        <v>48945</v>
      </c>
      <c r="T31" s="10">
        <v>20955.02</v>
      </c>
      <c r="U31" s="10">
        <v>546147.9</v>
      </c>
      <c r="V31" s="10">
        <v>476334.9</v>
      </c>
      <c r="W31" s="11">
        <v>4.2067699999999997</v>
      </c>
      <c r="Y31" s="12"/>
      <c r="Z31" s="12"/>
      <c r="AA31" s="12"/>
      <c r="AB31" s="12"/>
      <c r="AC31" s="12"/>
    </row>
    <row r="32" spans="1:29" x14ac:dyDescent="0.25">
      <c r="A32" s="1">
        <f t="shared" si="0"/>
        <v>2035</v>
      </c>
      <c r="B32">
        <v>49310</v>
      </c>
      <c r="C32" s="10">
        <v>747433.4652409578</v>
      </c>
      <c r="D32" s="10">
        <v>479478.72489466006</v>
      </c>
      <c r="E32" s="10">
        <v>5879825</v>
      </c>
      <c r="F32" s="10">
        <v>90.505951575525145</v>
      </c>
      <c r="G32" s="10">
        <v>2909.250375591434</v>
      </c>
      <c r="H32" s="10">
        <v>137651.79999999999</v>
      </c>
      <c r="I32" s="10">
        <v>120043.4</v>
      </c>
      <c r="J32" s="10">
        <v>17608.39</v>
      </c>
      <c r="K32" s="10">
        <v>0</v>
      </c>
      <c r="L32" s="10">
        <v>166399.4</v>
      </c>
      <c r="M32" s="10">
        <v>54777.9</v>
      </c>
      <c r="N32" s="10">
        <v>28436.1</v>
      </c>
      <c r="O32" s="10">
        <v>12818.88</v>
      </c>
      <c r="P32" s="10">
        <v>70366.48</v>
      </c>
      <c r="Q32" s="10">
        <v>-28747.600000000006</v>
      </c>
      <c r="R32" s="10"/>
      <c r="S32" s="10">
        <v>49310</v>
      </c>
      <c r="T32" s="10">
        <v>23053</v>
      </c>
      <c r="U32" s="10">
        <v>597948.5</v>
      </c>
      <c r="V32" s="10">
        <v>528135.5</v>
      </c>
      <c r="W32" s="11">
        <v>4.2210200000000002</v>
      </c>
      <c r="Y32" s="12"/>
      <c r="Z32" s="12"/>
      <c r="AA32" s="12"/>
      <c r="AB32" s="12"/>
      <c r="AC32" s="12"/>
    </row>
    <row r="33" spans="1:29" x14ac:dyDescent="0.25">
      <c r="A33" s="1">
        <f t="shared" si="0"/>
        <v>2036</v>
      </c>
      <c r="B33">
        <v>49675</v>
      </c>
      <c r="C33" s="10">
        <v>780919.34861553949</v>
      </c>
      <c r="D33" s="10">
        <v>491137.11153822171</v>
      </c>
      <c r="E33" s="10">
        <v>5969214</v>
      </c>
      <c r="F33" s="10">
        <v>91.461554064725973</v>
      </c>
      <c r="G33" s="10">
        <v>2949.6953767392806</v>
      </c>
      <c r="H33" s="10">
        <v>143798.20000000001</v>
      </c>
      <c r="I33" s="10">
        <v>125421.5</v>
      </c>
      <c r="J33" s="10">
        <v>18376.689999999999</v>
      </c>
      <c r="K33" s="10">
        <v>0</v>
      </c>
      <c r="L33" s="10">
        <v>174283.6</v>
      </c>
      <c r="M33" s="10">
        <v>57868.99</v>
      </c>
      <c r="N33" s="10">
        <v>29510.85</v>
      </c>
      <c r="O33" s="10">
        <v>13384.81</v>
      </c>
      <c r="P33" s="10">
        <v>73518.98</v>
      </c>
      <c r="Q33" s="10">
        <v>-30485.399999999994</v>
      </c>
      <c r="R33" s="10"/>
      <c r="S33" s="10">
        <v>49675</v>
      </c>
      <c r="T33" s="10">
        <v>25307.68</v>
      </c>
      <c r="U33" s="10">
        <v>653741.6</v>
      </c>
      <c r="V33" s="10">
        <v>583928.6</v>
      </c>
      <c r="W33" s="11">
        <v>4.2324200000000003</v>
      </c>
      <c r="Y33" s="12"/>
      <c r="Z33" s="12"/>
      <c r="AA33" s="12"/>
      <c r="AB33" s="12"/>
      <c r="AC33" s="12"/>
    </row>
    <row r="34" spans="1:29" x14ac:dyDescent="0.25">
      <c r="A34" s="1">
        <f t="shared" si="0"/>
        <v>2037</v>
      </c>
      <c r="B34">
        <v>50041</v>
      </c>
      <c r="C34" s="10">
        <v>816252.69041695632</v>
      </c>
      <c r="D34" s="10">
        <v>503293.3114563835</v>
      </c>
      <c r="E34" s="10">
        <v>6059393</v>
      </c>
      <c r="F34" s="10">
        <v>92.425694936093478</v>
      </c>
      <c r="G34" s="10">
        <v>2991.8153740496432</v>
      </c>
      <c r="H34" s="10">
        <v>150279.20000000001</v>
      </c>
      <c r="I34" s="10">
        <v>131096.29999999999</v>
      </c>
      <c r="J34" s="10">
        <v>19182.91</v>
      </c>
      <c r="K34" s="10">
        <v>0</v>
      </c>
      <c r="L34" s="10">
        <v>182582.39999999999</v>
      </c>
      <c r="M34" s="10">
        <v>61120.480000000003</v>
      </c>
      <c r="N34" s="10">
        <v>30627.3</v>
      </c>
      <c r="O34" s="10">
        <v>13989.24</v>
      </c>
      <c r="P34" s="10">
        <v>76845.399999999994</v>
      </c>
      <c r="Q34" s="10">
        <v>-32303.199999999983</v>
      </c>
      <c r="R34" s="10"/>
      <c r="S34" s="10">
        <v>50041</v>
      </c>
      <c r="T34" s="10">
        <v>27728.7</v>
      </c>
      <c r="U34" s="10">
        <v>713773.5</v>
      </c>
      <c r="V34" s="10">
        <v>643960.5</v>
      </c>
      <c r="W34" s="11">
        <v>4.2415399999999996</v>
      </c>
      <c r="Y34" s="12"/>
      <c r="Z34" s="12"/>
      <c r="AA34" s="12"/>
      <c r="AB34" s="12"/>
      <c r="AC34" s="12"/>
    </row>
    <row r="35" spans="1:29" x14ac:dyDescent="0.25">
      <c r="A35" s="1">
        <f t="shared" si="0"/>
        <v>2038</v>
      </c>
      <c r="B35">
        <v>50406</v>
      </c>
      <c r="C35" s="10">
        <v>853074.23322444607</v>
      </c>
      <c r="D35" s="10">
        <v>515683.54413149593</v>
      </c>
      <c r="E35" s="10">
        <v>6150445</v>
      </c>
      <c r="F35" s="10">
        <v>93.399469637926515</v>
      </c>
      <c r="G35" s="10">
        <v>3033.99375594085</v>
      </c>
      <c r="H35" s="10">
        <v>157037.79999999999</v>
      </c>
      <c r="I35" s="10">
        <v>137010.1</v>
      </c>
      <c r="J35" s="10">
        <v>20027.669999999998</v>
      </c>
      <c r="K35" s="10">
        <v>0</v>
      </c>
      <c r="L35" s="10">
        <v>191236.8</v>
      </c>
      <c r="M35" s="10">
        <v>64529.97</v>
      </c>
      <c r="N35" s="10">
        <v>31776.07</v>
      </c>
      <c r="O35" s="10">
        <v>14618.84</v>
      </c>
      <c r="P35" s="10">
        <v>80311.94</v>
      </c>
      <c r="Q35" s="10">
        <v>-34199</v>
      </c>
      <c r="R35" s="10"/>
      <c r="S35" s="10">
        <v>50406</v>
      </c>
      <c r="T35" s="10">
        <v>30327.06</v>
      </c>
      <c r="U35" s="10">
        <v>778299.5</v>
      </c>
      <c r="V35" s="10">
        <v>708486.5</v>
      </c>
      <c r="W35" s="11">
        <v>4.2488299999999999</v>
      </c>
      <c r="Y35" s="12"/>
      <c r="Z35" s="12"/>
      <c r="AA35" s="12"/>
      <c r="AB35" s="12"/>
      <c r="AC35" s="12"/>
    </row>
    <row r="36" spans="1:29" x14ac:dyDescent="0.25">
      <c r="A36" s="1">
        <f t="shared" si="0"/>
        <v>2039</v>
      </c>
      <c r="B36">
        <v>50771</v>
      </c>
      <c r="C36" s="10">
        <v>891352.55832341337</v>
      </c>
      <c r="D36" s="10">
        <v>528257.54086324165</v>
      </c>
      <c r="E36" s="10">
        <v>6242406</v>
      </c>
      <c r="F36" s="10">
        <v>94.381924927257728</v>
      </c>
      <c r="G36" s="10">
        <v>3076.0189206335417</v>
      </c>
      <c r="H36" s="10">
        <v>164069.9</v>
      </c>
      <c r="I36" s="10">
        <v>143157.9</v>
      </c>
      <c r="J36" s="10">
        <v>20911.97</v>
      </c>
      <c r="K36" s="10">
        <v>0</v>
      </c>
      <c r="L36" s="10">
        <v>200225.6</v>
      </c>
      <c r="M36" s="10">
        <v>68078.69</v>
      </c>
      <c r="N36" s="10">
        <v>32960.379999999997</v>
      </c>
      <c r="O36" s="10">
        <v>15270.95</v>
      </c>
      <c r="P36" s="10">
        <v>83915.62</v>
      </c>
      <c r="Q36" s="10">
        <v>-36155.700000000012</v>
      </c>
      <c r="R36" s="10"/>
      <c r="S36" s="10">
        <v>50771</v>
      </c>
      <c r="T36" s="10">
        <v>33114.089999999997</v>
      </c>
      <c r="U36" s="10">
        <v>847569.3</v>
      </c>
      <c r="V36" s="10">
        <v>777756.3</v>
      </c>
      <c r="W36" s="11">
        <v>4.25467</v>
      </c>
      <c r="Y36" s="12"/>
      <c r="Z36" s="12"/>
      <c r="AA36" s="12"/>
      <c r="AB36" s="12"/>
      <c r="AC36" s="12"/>
    </row>
    <row r="37" spans="1:29" x14ac:dyDescent="0.25">
      <c r="A37" s="1">
        <f t="shared" si="0"/>
        <v>2040</v>
      </c>
      <c r="B37">
        <v>51136</v>
      </c>
      <c r="C37" s="10">
        <v>931073.69659528951</v>
      </c>
      <c r="D37" s="10">
        <v>540978.58983748569</v>
      </c>
      <c r="E37" s="10">
        <v>6335331</v>
      </c>
      <c r="F37" s="10">
        <v>95.371198303519705</v>
      </c>
      <c r="G37" s="10">
        <v>3117.7818541552156</v>
      </c>
      <c r="H37" s="10">
        <v>171371</v>
      </c>
      <c r="I37" s="10">
        <v>149537.4</v>
      </c>
      <c r="J37" s="10">
        <v>21833.59</v>
      </c>
      <c r="K37" s="10">
        <v>0</v>
      </c>
      <c r="L37" s="10">
        <v>209549.6</v>
      </c>
      <c r="M37" s="10">
        <v>71768.19</v>
      </c>
      <c r="N37" s="10">
        <v>34184.65</v>
      </c>
      <c r="O37" s="10">
        <v>15941.63</v>
      </c>
      <c r="P37" s="10">
        <v>87655.13</v>
      </c>
      <c r="Q37" s="10">
        <v>-38178.600000000006</v>
      </c>
      <c r="R37" s="10"/>
      <c r="S37" s="10">
        <v>51136</v>
      </c>
      <c r="T37" s="10">
        <v>36100.870000000003</v>
      </c>
      <c r="U37" s="10">
        <v>921848.8</v>
      </c>
      <c r="V37" s="10">
        <v>852035.8</v>
      </c>
      <c r="W37" s="11">
        <v>4.2593399999999999</v>
      </c>
      <c r="Y37" s="12"/>
      <c r="Z37" s="12"/>
      <c r="AA37" s="12"/>
      <c r="AB37" s="12"/>
      <c r="AC37" s="12"/>
    </row>
    <row r="38" spans="1:29" x14ac:dyDescent="0.25">
      <c r="A38" s="1">
        <f t="shared" si="0"/>
        <v>2041</v>
      </c>
      <c r="B38">
        <v>51502</v>
      </c>
      <c r="C38" s="10">
        <v>972284.717823677</v>
      </c>
      <c r="D38" s="10">
        <v>553846.37949616951</v>
      </c>
      <c r="E38" s="10">
        <v>6429232</v>
      </c>
      <c r="F38" s="10">
        <v>96.370003810569884</v>
      </c>
      <c r="G38" s="10">
        <v>3159.1222104364356</v>
      </c>
      <c r="H38" s="10">
        <v>178948.4</v>
      </c>
      <c r="I38" s="10">
        <v>156156.29999999999</v>
      </c>
      <c r="J38" s="10">
        <v>22792.15</v>
      </c>
      <c r="K38" s="10">
        <v>0</v>
      </c>
      <c r="L38" s="10">
        <v>219223.1</v>
      </c>
      <c r="M38" s="10">
        <v>75579.460000000006</v>
      </c>
      <c r="N38" s="10">
        <v>35478.57</v>
      </c>
      <c r="O38" s="10">
        <v>16630.169999999998</v>
      </c>
      <c r="P38" s="10">
        <v>91534.9</v>
      </c>
      <c r="Q38" s="10">
        <v>-40274.700000000012</v>
      </c>
      <c r="R38" s="10"/>
      <c r="S38" s="10">
        <v>51502</v>
      </c>
      <c r="T38" s="10">
        <v>39299.129999999997</v>
      </c>
      <c r="U38" s="10">
        <v>1001423</v>
      </c>
      <c r="V38" s="10">
        <v>931609.59999999998</v>
      </c>
      <c r="W38" s="11">
        <v>4.2630800000000004</v>
      </c>
      <c r="Y38" s="12"/>
      <c r="Z38" s="12"/>
      <c r="AA38" s="12"/>
      <c r="AB38" s="12"/>
      <c r="AC38" s="12"/>
    </row>
    <row r="39" spans="1:29" x14ac:dyDescent="0.25">
      <c r="A39" s="1">
        <f t="shared" si="0"/>
        <v>2042</v>
      </c>
      <c r="B39">
        <v>51867</v>
      </c>
      <c r="C39" s="10">
        <v>1015574.9098178012</v>
      </c>
      <c r="D39" s="10">
        <v>567162.66365433671</v>
      </c>
      <c r="E39" s="10">
        <v>6524143</v>
      </c>
      <c r="F39" s="10">
        <v>97.378191285259064</v>
      </c>
      <c r="G39" s="10">
        <v>3201.5274887701316</v>
      </c>
      <c r="H39" s="10">
        <v>186903.1</v>
      </c>
      <c r="I39" s="10">
        <v>163109</v>
      </c>
      <c r="J39" s="10">
        <v>23794.11</v>
      </c>
      <c r="K39" s="10">
        <v>0</v>
      </c>
      <c r="L39" s="10">
        <v>229337.4</v>
      </c>
      <c r="M39" s="10">
        <v>79507.45</v>
      </c>
      <c r="N39" s="10">
        <v>36869.47</v>
      </c>
      <c r="O39" s="10">
        <v>17350.05</v>
      </c>
      <c r="P39" s="10">
        <v>95610.42</v>
      </c>
      <c r="Q39" s="10">
        <v>-42434.299999999988</v>
      </c>
      <c r="R39" s="10"/>
      <c r="S39" s="10">
        <v>51867</v>
      </c>
      <c r="T39" s="10">
        <v>42721.35</v>
      </c>
      <c r="U39" s="10">
        <v>1086578</v>
      </c>
      <c r="V39" s="10">
        <v>1016765</v>
      </c>
      <c r="W39" s="11">
        <v>4.26607</v>
      </c>
      <c r="Y39" s="12"/>
      <c r="Z39" s="12"/>
      <c r="AA39" s="12"/>
      <c r="AB39" s="12"/>
      <c r="AC39" s="12"/>
    </row>
    <row r="40" spans="1:29" x14ac:dyDescent="0.25">
      <c r="A40" s="1">
        <f t="shared" si="0"/>
        <v>2043</v>
      </c>
      <c r="B40">
        <v>52232</v>
      </c>
      <c r="C40" s="10">
        <v>1060634.8493045317</v>
      </c>
      <c r="D40" s="10">
        <v>580712.85745617875</v>
      </c>
      <c r="E40" s="10">
        <v>6620090</v>
      </c>
      <c r="F40" s="10">
        <v>98.397646234270425</v>
      </c>
      <c r="G40" s="10">
        <v>3243.8744049583966</v>
      </c>
      <c r="H40" s="10">
        <v>195186.2</v>
      </c>
      <c r="I40" s="10">
        <v>170345.9</v>
      </c>
      <c r="J40" s="10">
        <v>24840.240000000002</v>
      </c>
      <c r="K40" s="10">
        <v>0</v>
      </c>
      <c r="L40" s="10">
        <v>239893.9</v>
      </c>
      <c r="M40" s="10">
        <v>83597.02</v>
      </c>
      <c r="N40" s="10">
        <v>38350.959999999999</v>
      </c>
      <c r="O40" s="10">
        <v>18093.36</v>
      </c>
      <c r="P40" s="10">
        <v>99852.55</v>
      </c>
      <c r="Q40" s="10">
        <v>-44707.699999999983</v>
      </c>
      <c r="R40" s="10"/>
      <c r="S40" s="10">
        <v>52232</v>
      </c>
      <c r="T40" s="10">
        <v>46380.12</v>
      </c>
      <c r="U40" s="10">
        <v>1177666</v>
      </c>
      <c r="V40" s="10">
        <v>1107853</v>
      </c>
      <c r="W40" s="11">
        <v>4.2684600000000001</v>
      </c>
      <c r="Y40" s="12"/>
      <c r="Z40" s="12"/>
      <c r="AA40" s="12"/>
      <c r="AB40" s="12"/>
      <c r="AC40" s="12"/>
    </row>
    <row r="41" spans="1:29" x14ac:dyDescent="0.25">
      <c r="A41" s="1">
        <f t="shared" si="0"/>
        <v>2044</v>
      </c>
      <c r="B41">
        <v>52597</v>
      </c>
      <c r="C41" s="10">
        <v>1107498.7840552118</v>
      </c>
      <c r="D41" s="10">
        <v>594481.9008636435</v>
      </c>
      <c r="E41" s="10">
        <v>6717099</v>
      </c>
      <c r="F41" s="10">
        <v>99.426664794472501</v>
      </c>
      <c r="G41" s="10">
        <v>3286.2158916710537</v>
      </c>
      <c r="H41" s="10">
        <v>203805.2</v>
      </c>
      <c r="I41" s="10">
        <v>177872.6</v>
      </c>
      <c r="J41" s="10">
        <v>25932.57</v>
      </c>
      <c r="K41" s="10">
        <v>0</v>
      </c>
      <c r="L41" s="10">
        <v>250887.4</v>
      </c>
      <c r="M41" s="10">
        <v>87838.47</v>
      </c>
      <c r="N41" s="10">
        <v>39927.85</v>
      </c>
      <c r="O41" s="10">
        <v>18856.55</v>
      </c>
      <c r="P41" s="10">
        <v>104264.5</v>
      </c>
      <c r="Q41" s="10">
        <v>-47082.199999999983</v>
      </c>
      <c r="R41" s="10"/>
      <c r="S41" s="10">
        <v>52597</v>
      </c>
      <c r="T41" s="10">
        <v>50290.69</v>
      </c>
      <c r="U41" s="10">
        <v>1275039</v>
      </c>
      <c r="V41" s="10">
        <v>1205226</v>
      </c>
      <c r="W41" s="11">
        <v>4.2703699999999998</v>
      </c>
      <c r="Y41" s="12"/>
      <c r="Z41" s="12"/>
      <c r="AA41" s="12"/>
      <c r="AB41" s="12"/>
      <c r="AC41" s="12"/>
    </row>
    <row r="42" spans="1:29" x14ac:dyDescent="0.25">
      <c r="A42" s="1">
        <f t="shared" si="0"/>
        <v>2045</v>
      </c>
      <c r="B42">
        <v>52963</v>
      </c>
      <c r="C42" s="10">
        <v>1156153.369622054</v>
      </c>
      <c r="D42" s="10">
        <v>608430.02032015275</v>
      </c>
      <c r="E42" s="10">
        <v>6815202</v>
      </c>
      <c r="F42" s="10">
        <v>100.46393192684079</v>
      </c>
      <c r="G42" s="10">
        <v>3328.425300024518</v>
      </c>
      <c r="H42" s="10">
        <v>212755.8</v>
      </c>
      <c r="I42" s="10">
        <v>185686.9</v>
      </c>
      <c r="J42" s="10">
        <v>27068.83</v>
      </c>
      <c r="K42" s="10">
        <v>0</v>
      </c>
      <c r="L42" s="10">
        <v>262307.8</v>
      </c>
      <c r="M42" s="10">
        <v>92222.53</v>
      </c>
      <c r="N42" s="10">
        <v>41602.35</v>
      </c>
      <c r="O42" s="10">
        <v>19637.8</v>
      </c>
      <c r="P42" s="10">
        <v>108845.1</v>
      </c>
      <c r="Q42" s="10">
        <v>-49552</v>
      </c>
      <c r="R42" s="10"/>
      <c r="S42" s="10">
        <v>52963</v>
      </c>
      <c r="T42" s="10">
        <v>54468.39</v>
      </c>
      <c r="U42" s="10">
        <v>1379059</v>
      </c>
      <c r="V42" s="10">
        <v>1309246</v>
      </c>
      <c r="W42" s="11">
        <v>4.2718999999999996</v>
      </c>
      <c r="Y42" s="12"/>
      <c r="Z42" s="12"/>
      <c r="AA42" s="12"/>
      <c r="AB42" s="12"/>
      <c r="AC42" s="12"/>
    </row>
    <row r="43" spans="1:29" x14ac:dyDescent="0.25">
      <c r="A43" s="1">
        <f t="shared" si="0"/>
        <v>2046</v>
      </c>
      <c r="B43">
        <v>53328</v>
      </c>
      <c r="C43" s="10">
        <v>1206800.1905395507</v>
      </c>
      <c r="D43" s="10">
        <v>622630.40424118703</v>
      </c>
      <c r="E43" s="10">
        <v>6914429</v>
      </c>
      <c r="F43" s="10">
        <v>101.51170957143579</v>
      </c>
      <c r="G43" s="10">
        <v>3370.6865080354742</v>
      </c>
      <c r="H43" s="10">
        <v>222072</v>
      </c>
      <c r="I43" s="10">
        <v>193821.2</v>
      </c>
      <c r="J43" s="10">
        <v>28250.76</v>
      </c>
      <c r="K43" s="10">
        <v>0</v>
      </c>
      <c r="L43" s="10">
        <v>274177.40000000002</v>
      </c>
      <c r="M43" s="10">
        <v>96741.2</v>
      </c>
      <c r="N43" s="10">
        <v>43383.25</v>
      </c>
      <c r="O43" s="10">
        <v>20439.78</v>
      </c>
      <c r="P43" s="10">
        <v>113613.2</v>
      </c>
      <c r="Q43" s="10">
        <v>-52105.400000000023</v>
      </c>
      <c r="R43" s="10"/>
      <c r="S43" s="10">
        <v>53328</v>
      </c>
      <c r="T43" s="10">
        <v>58928.92</v>
      </c>
      <c r="U43" s="10">
        <v>1490094</v>
      </c>
      <c r="V43" s="10">
        <v>1420281</v>
      </c>
      <c r="W43" s="11">
        <v>4.2731199999999996</v>
      </c>
      <c r="Y43" s="12"/>
      <c r="Z43" s="12"/>
      <c r="AA43" s="12"/>
      <c r="AB43" s="12"/>
      <c r="AC43" s="12"/>
    </row>
    <row r="44" spans="1:29" x14ac:dyDescent="0.25">
      <c r="A44" s="1">
        <f t="shared" si="0"/>
        <v>2047</v>
      </c>
      <c r="B44">
        <v>53693</v>
      </c>
      <c r="C44" s="10">
        <v>1259630.4425916185</v>
      </c>
      <c r="D44" s="10">
        <v>637144.40390421753</v>
      </c>
      <c r="E44" s="10">
        <v>7014834</v>
      </c>
      <c r="F44" s="10">
        <v>102.57054332244253</v>
      </c>
      <c r="G44" s="10">
        <v>3413.2193338423217</v>
      </c>
      <c r="H44" s="10">
        <v>231788</v>
      </c>
      <c r="I44" s="10">
        <v>202306.1</v>
      </c>
      <c r="J44" s="10">
        <v>29481.91</v>
      </c>
      <c r="K44" s="10">
        <v>0</v>
      </c>
      <c r="L44" s="10">
        <v>286481</v>
      </c>
      <c r="M44" s="10">
        <v>101345.2</v>
      </c>
      <c r="N44" s="10">
        <v>45278.09</v>
      </c>
      <c r="O44" s="10">
        <v>21270.94</v>
      </c>
      <c r="P44" s="10">
        <v>118586.8</v>
      </c>
      <c r="Q44" s="10">
        <v>-54693</v>
      </c>
      <c r="R44" s="10"/>
      <c r="S44" s="10">
        <v>53693</v>
      </c>
      <c r="T44" s="10">
        <v>63688.14</v>
      </c>
      <c r="U44" s="10">
        <v>1608475</v>
      </c>
      <c r="V44" s="10">
        <v>1538662</v>
      </c>
      <c r="W44" s="11">
        <v>4.2740999999999998</v>
      </c>
      <c r="Y44" s="12"/>
      <c r="Z44" s="12"/>
      <c r="AA44" s="12"/>
      <c r="AB44" s="12"/>
      <c r="AC44" s="12"/>
    </row>
    <row r="45" spans="1:29" x14ac:dyDescent="0.25">
      <c r="A45" s="1">
        <f t="shared" si="0"/>
        <v>2048</v>
      </c>
      <c r="B45">
        <v>54058</v>
      </c>
      <c r="C45" s="10">
        <v>1314650.3643997305</v>
      </c>
      <c r="D45" s="10">
        <v>651935.88828371488</v>
      </c>
      <c r="E45" s="10">
        <v>7116433</v>
      </c>
      <c r="F45" s="10">
        <v>103.64163595069282</v>
      </c>
      <c r="G45" s="10">
        <v>3455.8883580648449</v>
      </c>
      <c r="H45" s="10">
        <v>241908.4</v>
      </c>
      <c r="I45" s="10">
        <v>211142.8</v>
      </c>
      <c r="J45" s="10">
        <v>30765.61</v>
      </c>
      <c r="K45" s="10">
        <v>0</v>
      </c>
      <c r="L45" s="10">
        <v>299303.40000000002</v>
      </c>
      <c r="M45" s="10">
        <v>106121</v>
      </c>
      <c r="N45" s="10">
        <v>47286.81</v>
      </c>
      <c r="O45" s="10">
        <v>22129.03</v>
      </c>
      <c r="P45" s="10">
        <v>123766.6</v>
      </c>
      <c r="Q45" s="10">
        <v>-57395.000000000029</v>
      </c>
      <c r="R45" s="10"/>
      <c r="S45" s="10">
        <v>54058</v>
      </c>
      <c r="T45" s="10">
        <v>68760.479999999996</v>
      </c>
      <c r="U45" s="10">
        <v>1734630</v>
      </c>
      <c r="V45" s="10">
        <v>1664817</v>
      </c>
      <c r="W45" s="11">
        <v>4.2748900000000001</v>
      </c>
      <c r="Y45" s="12"/>
      <c r="Z45" s="12"/>
      <c r="AA45" s="12"/>
      <c r="AB45" s="12"/>
      <c r="AC45" s="12"/>
    </row>
    <row r="46" spans="1:29" x14ac:dyDescent="0.25">
      <c r="A46" s="1">
        <f t="shared" si="0"/>
        <v>2049</v>
      </c>
      <c r="B46">
        <v>54424</v>
      </c>
      <c r="C46" s="10">
        <v>1371713.7478370988</v>
      </c>
      <c r="D46" s="10">
        <v>666895.59371570474</v>
      </c>
      <c r="E46" s="10">
        <v>7219303</v>
      </c>
      <c r="F46" s="10">
        <v>104.72266903731877</v>
      </c>
      <c r="G46" s="10">
        <v>3498.3240288121792</v>
      </c>
      <c r="H46" s="10">
        <v>252409</v>
      </c>
      <c r="I46" s="10">
        <v>220307.6</v>
      </c>
      <c r="J46" s="10">
        <v>32101.47</v>
      </c>
      <c r="K46" s="10">
        <v>0</v>
      </c>
      <c r="L46" s="10">
        <v>312613.7</v>
      </c>
      <c r="M46" s="10">
        <v>111056.1</v>
      </c>
      <c r="N46" s="10">
        <v>49402.93</v>
      </c>
      <c r="O46" s="10">
        <v>23015.88</v>
      </c>
      <c r="P46" s="10">
        <v>129138.8</v>
      </c>
      <c r="Q46" s="10">
        <v>-60204.700000000012</v>
      </c>
      <c r="R46" s="10"/>
      <c r="S46" s="10">
        <v>54424</v>
      </c>
      <c r="T46" s="10">
        <v>74164.350000000006</v>
      </c>
      <c r="U46" s="10">
        <v>1868999</v>
      </c>
      <c r="V46" s="10">
        <v>1799186</v>
      </c>
      <c r="W46" s="11">
        <v>4.2755099999999997</v>
      </c>
      <c r="Y46" s="12"/>
      <c r="Z46" s="12"/>
      <c r="AA46" s="12"/>
      <c r="AB46" s="12"/>
      <c r="AC46" s="12"/>
    </row>
    <row r="47" spans="1:29" x14ac:dyDescent="0.25">
      <c r="A47" s="1">
        <f t="shared" si="0"/>
        <v>2050</v>
      </c>
      <c r="B47">
        <v>54789</v>
      </c>
      <c r="C47" s="10">
        <v>1431081.2048355555</v>
      </c>
      <c r="D47" s="10">
        <v>682116.42977379193</v>
      </c>
      <c r="E47" s="10">
        <v>7323451</v>
      </c>
      <c r="F47" s="10">
        <v>105.81394605152471</v>
      </c>
      <c r="G47" s="10">
        <v>3541.018690210145</v>
      </c>
      <c r="H47" s="10">
        <v>263332.90000000002</v>
      </c>
      <c r="I47" s="10">
        <v>229842.4</v>
      </c>
      <c r="J47" s="10">
        <v>33490.43</v>
      </c>
      <c r="K47" s="10">
        <v>0</v>
      </c>
      <c r="L47" s="10">
        <v>326460</v>
      </c>
      <c r="M47" s="10">
        <v>116160.6</v>
      </c>
      <c r="N47" s="10">
        <v>51633.57</v>
      </c>
      <c r="O47" s="10">
        <v>23937.94</v>
      </c>
      <c r="P47" s="10">
        <v>134727.9</v>
      </c>
      <c r="Q47" s="10">
        <v>-63127.099999999977</v>
      </c>
      <c r="R47" s="10"/>
      <c r="S47" s="10">
        <v>54789</v>
      </c>
      <c r="T47" s="10">
        <v>79918.69</v>
      </c>
      <c r="U47" s="10">
        <v>2012045</v>
      </c>
      <c r="V47" s="10">
        <v>1942232</v>
      </c>
      <c r="W47" s="11">
        <v>4.2760100000000003</v>
      </c>
      <c r="Y47" s="12"/>
      <c r="Z47" s="12"/>
      <c r="AA47" s="12"/>
      <c r="AB47" s="12"/>
      <c r="AC47" s="12"/>
    </row>
    <row r="48" spans="1:29" x14ac:dyDescent="0.25">
      <c r="A48" s="1">
        <f t="shared" si="0"/>
        <v>2051</v>
      </c>
      <c r="B48">
        <v>55154</v>
      </c>
      <c r="C48" s="10">
        <v>1493089.9250279625</v>
      </c>
      <c r="D48" s="10">
        <v>697718.21665210568</v>
      </c>
      <c r="E48" s="10">
        <v>7428940</v>
      </c>
      <c r="F48" s="10">
        <v>106.91553642978326</v>
      </c>
      <c r="G48" s="10">
        <v>3584.4774727962822</v>
      </c>
      <c r="H48" s="10">
        <v>274736.8</v>
      </c>
      <c r="I48" s="10">
        <v>239801.5</v>
      </c>
      <c r="J48" s="10">
        <v>34935.279999999999</v>
      </c>
      <c r="K48" s="10">
        <v>0</v>
      </c>
      <c r="L48" s="10">
        <v>340901.4</v>
      </c>
      <c r="M48" s="10">
        <v>121444.5</v>
      </c>
      <c r="N48" s="10">
        <v>53986.99</v>
      </c>
      <c r="O48" s="10">
        <v>24904.240000000002</v>
      </c>
      <c r="P48" s="10">
        <v>140565.70000000001</v>
      </c>
      <c r="Q48" s="10">
        <v>-66164.600000000035</v>
      </c>
      <c r="R48" s="10"/>
      <c r="S48" s="10">
        <v>55154</v>
      </c>
      <c r="T48" s="10">
        <v>86043.42</v>
      </c>
      <c r="U48" s="10">
        <v>2164253</v>
      </c>
      <c r="V48" s="10">
        <v>2094440</v>
      </c>
      <c r="W48" s="11">
        <v>4.2764199999999999</v>
      </c>
      <c r="Y48" s="12"/>
      <c r="Z48" s="12"/>
      <c r="AA48" s="12"/>
      <c r="AB48" s="12"/>
      <c r="AC48" s="12"/>
    </row>
    <row r="49" spans="1:29" x14ac:dyDescent="0.25">
      <c r="A49" s="1">
        <f t="shared" si="0"/>
        <v>2052</v>
      </c>
      <c r="B49">
        <v>55519</v>
      </c>
      <c r="C49" s="10">
        <v>1558014.4048030272</v>
      </c>
      <c r="D49" s="10">
        <v>713781.62400705635</v>
      </c>
      <c r="E49" s="10">
        <v>7535814</v>
      </c>
      <c r="F49" s="10">
        <v>108.02982713262077</v>
      </c>
      <c r="G49" s="10">
        <v>3628.9167481462709</v>
      </c>
      <c r="H49" s="10">
        <v>286671.3</v>
      </c>
      <c r="I49" s="10">
        <v>250228.9</v>
      </c>
      <c r="J49" s="10">
        <v>36442.49</v>
      </c>
      <c r="K49" s="10">
        <v>0</v>
      </c>
      <c r="L49" s="10">
        <v>355940.4</v>
      </c>
      <c r="M49" s="10">
        <v>126867.6</v>
      </c>
      <c r="N49" s="10">
        <v>56468.94</v>
      </c>
      <c r="O49" s="10">
        <v>25925.98</v>
      </c>
      <c r="P49" s="10">
        <v>146677.9</v>
      </c>
      <c r="Q49" s="10">
        <v>-69269.100000000035</v>
      </c>
      <c r="R49" s="10"/>
      <c r="S49" s="10">
        <v>55519</v>
      </c>
      <c r="T49" s="10">
        <v>92559.41</v>
      </c>
      <c r="U49" s="10">
        <v>2326082</v>
      </c>
      <c r="V49" s="10">
        <v>2256269</v>
      </c>
      <c r="W49" s="11">
        <v>4.2767399999999993</v>
      </c>
      <c r="Y49" s="12"/>
      <c r="Z49" s="12"/>
      <c r="AA49" s="12"/>
      <c r="AB49" s="12"/>
      <c r="AC49" s="12"/>
    </row>
    <row r="50" spans="1:29" x14ac:dyDescent="0.25">
      <c r="A50" s="1">
        <f t="shared" si="0"/>
        <v>2053</v>
      </c>
      <c r="B50">
        <v>55885</v>
      </c>
      <c r="C50" s="10">
        <v>1625970.8113249708</v>
      </c>
      <c r="D50" s="10">
        <v>730308.80885328457</v>
      </c>
      <c r="E50" s="10">
        <v>7644121</v>
      </c>
      <c r="F50" s="10">
        <v>109.1561556680868</v>
      </c>
      <c r="G50" s="10">
        <v>3674.4170095287845</v>
      </c>
      <c r="H50" s="10">
        <v>299159.90000000002</v>
      </c>
      <c r="I50" s="10">
        <v>261143.2</v>
      </c>
      <c r="J50" s="10">
        <v>38016.74</v>
      </c>
      <c r="K50" s="10">
        <v>0</v>
      </c>
      <c r="L50" s="10">
        <v>371706.6</v>
      </c>
      <c r="M50" s="10">
        <v>132550.29999999999</v>
      </c>
      <c r="N50" s="10">
        <v>59077.79</v>
      </c>
      <c r="O50" s="10">
        <v>27002.86</v>
      </c>
      <c r="P50" s="10">
        <v>153075.6</v>
      </c>
      <c r="Q50" s="10">
        <v>-72546.699999999953</v>
      </c>
      <c r="R50" s="10"/>
      <c r="S50" s="10">
        <v>55885</v>
      </c>
      <c r="T50" s="10">
        <v>99486.37</v>
      </c>
      <c r="U50" s="10">
        <v>2498115</v>
      </c>
      <c r="V50" s="10">
        <v>2428302</v>
      </c>
      <c r="W50" s="11">
        <v>4.2769899999999996</v>
      </c>
      <c r="Y50" s="12"/>
      <c r="Z50" s="12"/>
      <c r="AA50" s="12"/>
      <c r="AB50" s="12"/>
      <c r="AC50" s="12"/>
    </row>
    <row r="51" spans="1:29" x14ac:dyDescent="0.25">
      <c r="A51" s="1">
        <f t="shared" si="0"/>
        <v>2054</v>
      </c>
      <c r="B51">
        <v>56250</v>
      </c>
      <c r="C51" s="10">
        <v>1696995.1169172896</v>
      </c>
      <c r="D51" s="10">
        <v>747264.17481381702</v>
      </c>
      <c r="E51" s="10">
        <v>7753905</v>
      </c>
      <c r="F51" s="10">
        <v>110.29366832687732</v>
      </c>
      <c r="G51" s="10">
        <v>3720.8955166794863</v>
      </c>
      <c r="H51" s="10">
        <v>312210.7</v>
      </c>
      <c r="I51" s="10">
        <v>272550.2</v>
      </c>
      <c r="J51" s="10">
        <v>39660.480000000003</v>
      </c>
      <c r="K51" s="10">
        <v>0</v>
      </c>
      <c r="L51" s="10">
        <v>388230.8</v>
      </c>
      <c r="M51" s="10">
        <v>138534</v>
      </c>
      <c r="N51" s="10">
        <v>61808.88</v>
      </c>
      <c r="O51" s="10">
        <v>28125.85</v>
      </c>
      <c r="P51" s="10">
        <v>159762.1</v>
      </c>
      <c r="Q51" s="10">
        <v>-76020.099999999977</v>
      </c>
      <c r="R51" s="10"/>
      <c r="S51" s="10">
        <v>56250</v>
      </c>
      <c r="T51" s="10">
        <v>106849.3</v>
      </c>
      <c r="U51" s="10">
        <v>2680984</v>
      </c>
      <c r="V51" s="10">
        <v>2611171</v>
      </c>
      <c r="W51" s="11">
        <v>4.2771999999999997</v>
      </c>
      <c r="Y51" s="12"/>
      <c r="Z51" s="12"/>
      <c r="AA51" s="12"/>
      <c r="AB51" s="12"/>
      <c r="AC51" s="12"/>
    </row>
    <row r="52" spans="1:29" x14ac:dyDescent="0.25">
      <c r="A52" s="1">
        <f t="shared" si="0"/>
        <v>2055</v>
      </c>
      <c r="B52">
        <v>56615</v>
      </c>
      <c r="C52" s="10">
        <v>1771128.2982382388</v>
      </c>
      <c r="D52" s="10">
        <v>764616.04019880365</v>
      </c>
      <c r="E52" s="10">
        <v>7865214</v>
      </c>
      <c r="F52" s="10">
        <v>111.44198411674947</v>
      </c>
      <c r="G52" s="10">
        <v>3768.162566528973</v>
      </c>
      <c r="H52" s="10">
        <v>325829.8</v>
      </c>
      <c r="I52" s="10">
        <v>284456.5</v>
      </c>
      <c r="J52" s="10">
        <v>41373.25</v>
      </c>
      <c r="K52" s="10">
        <v>0</v>
      </c>
      <c r="L52" s="10">
        <v>405522.3</v>
      </c>
      <c r="M52" s="10">
        <v>144828.79999999999</v>
      </c>
      <c r="N52" s="10">
        <v>64657.5</v>
      </c>
      <c r="O52" s="10">
        <v>29294.720000000001</v>
      </c>
      <c r="P52" s="10">
        <v>166741.29999999999</v>
      </c>
      <c r="Q52" s="10">
        <v>-79692.5</v>
      </c>
      <c r="R52" s="10"/>
      <c r="S52" s="10">
        <v>56615</v>
      </c>
      <c r="T52" s="10">
        <v>114675.4</v>
      </c>
      <c r="U52" s="10">
        <v>2875352</v>
      </c>
      <c r="V52" s="10">
        <v>2805539</v>
      </c>
      <c r="W52" s="11">
        <v>4.2773599999999998</v>
      </c>
      <c r="Y52" s="12"/>
      <c r="Z52" s="12"/>
      <c r="AA52" s="12"/>
      <c r="AB52" s="12"/>
      <c r="AC52" s="12"/>
    </row>
    <row r="53" spans="1:29" x14ac:dyDescent="0.25">
      <c r="A53" s="1">
        <f t="shared" si="0"/>
        <v>2056</v>
      </c>
      <c r="B53">
        <v>56980</v>
      </c>
      <c r="C53" s="10">
        <v>1848869.0508895258</v>
      </c>
      <c r="D53" s="10">
        <v>782527.06502143061</v>
      </c>
      <c r="E53" s="10">
        <v>7978107</v>
      </c>
      <c r="F53" s="10">
        <v>112.60157287734732</v>
      </c>
      <c r="G53" s="10">
        <v>3816.8506271274032</v>
      </c>
      <c r="H53" s="10">
        <v>340103.1</v>
      </c>
      <c r="I53" s="10">
        <v>296942.3</v>
      </c>
      <c r="J53" s="10">
        <v>43160.84</v>
      </c>
      <c r="K53" s="10">
        <v>0</v>
      </c>
      <c r="L53" s="10">
        <v>423696.6</v>
      </c>
      <c r="M53" s="10">
        <v>151470.29999999999</v>
      </c>
      <c r="N53" s="10">
        <v>67634.87</v>
      </c>
      <c r="O53" s="10">
        <v>30531.200000000001</v>
      </c>
      <c r="P53" s="10">
        <v>174060.2</v>
      </c>
      <c r="Q53" s="10">
        <v>-83593.5</v>
      </c>
      <c r="R53" s="10"/>
      <c r="S53" s="10">
        <v>56980</v>
      </c>
      <c r="T53" s="10">
        <v>122993</v>
      </c>
      <c r="U53" s="10">
        <v>3081939</v>
      </c>
      <c r="V53" s="10">
        <v>3012126</v>
      </c>
      <c r="W53" s="11">
        <v>4.2774899999999993</v>
      </c>
      <c r="Y53" s="12"/>
      <c r="Z53" s="12"/>
      <c r="AA53" s="12"/>
      <c r="AB53" s="12"/>
      <c r="AC53" s="12"/>
    </row>
    <row r="54" spans="1:29" x14ac:dyDescent="0.25">
      <c r="A54" s="1">
        <f t="shared" si="0"/>
        <v>2057</v>
      </c>
      <c r="B54">
        <v>57346</v>
      </c>
      <c r="C54" s="10">
        <v>1930637.1839342869</v>
      </c>
      <c r="D54" s="10">
        <v>801112.85240301373</v>
      </c>
      <c r="E54" s="10">
        <v>8092615</v>
      </c>
      <c r="F54" s="10">
        <v>113.77401898189744</v>
      </c>
      <c r="G54" s="10">
        <v>3867.3471871402539</v>
      </c>
      <c r="H54" s="10">
        <v>355106.2</v>
      </c>
      <c r="I54" s="10">
        <v>310074.90000000002</v>
      </c>
      <c r="J54" s="10">
        <v>45031.34</v>
      </c>
      <c r="K54" s="10">
        <v>0</v>
      </c>
      <c r="L54" s="10">
        <v>442758.40000000002</v>
      </c>
      <c r="M54" s="10">
        <v>158411.79999999999</v>
      </c>
      <c r="N54" s="10">
        <v>70750.34</v>
      </c>
      <c r="O54" s="10">
        <v>31838.01</v>
      </c>
      <c r="P54" s="10">
        <v>181758.2</v>
      </c>
      <c r="Q54" s="10">
        <v>-87652.200000000012</v>
      </c>
      <c r="R54" s="10"/>
      <c r="S54" s="10">
        <v>57346</v>
      </c>
      <c r="T54" s="10">
        <v>131833</v>
      </c>
      <c r="U54" s="10">
        <v>3301424</v>
      </c>
      <c r="V54" s="10">
        <v>3231611</v>
      </c>
      <c r="W54" s="11">
        <v>4.2776000000000005</v>
      </c>
      <c r="Y54" s="12"/>
      <c r="Z54" s="12"/>
      <c r="AA54" s="12"/>
      <c r="AB54" s="12"/>
      <c r="AC54" s="12"/>
    </row>
    <row r="55" spans="1:29" x14ac:dyDescent="0.25">
      <c r="A55" s="1">
        <f t="shared" si="0"/>
        <v>2058</v>
      </c>
      <c r="B55">
        <v>57711</v>
      </c>
      <c r="C55" s="10">
        <v>2016514.3811915594</v>
      </c>
      <c r="D55" s="10">
        <v>820340.56936769804</v>
      </c>
      <c r="E55" s="10">
        <v>8208753</v>
      </c>
      <c r="F55" s="10">
        <v>114.95788566854002</v>
      </c>
      <c r="G55" s="10">
        <v>3919.5471346405111</v>
      </c>
      <c r="H55" s="10">
        <v>370857.8</v>
      </c>
      <c r="I55" s="10">
        <v>323867.40000000002</v>
      </c>
      <c r="J55" s="10">
        <v>46990.44</v>
      </c>
      <c r="K55" s="10">
        <v>0</v>
      </c>
      <c r="L55" s="10">
        <v>462825.2</v>
      </c>
      <c r="M55" s="10">
        <v>165763.29999999999</v>
      </c>
      <c r="N55" s="10">
        <v>74002.09</v>
      </c>
      <c r="O55" s="10">
        <v>33216.769999999997</v>
      </c>
      <c r="P55" s="10">
        <v>189843</v>
      </c>
      <c r="Q55" s="10">
        <v>-91967.400000000023</v>
      </c>
      <c r="R55" s="10"/>
      <c r="S55" s="10">
        <v>57711</v>
      </c>
      <c r="T55" s="10">
        <v>141224.5</v>
      </c>
      <c r="U55" s="10">
        <v>3534616</v>
      </c>
      <c r="V55" s="10">
        <v>3464803</v>
      </c>
      <c r="W55" s="11">
        <v>4.2776799999999993</v>
      </c>
      <c r="Y55" s="12"/>
      <c r="Z55" s="12"/>
      <c r="AA55" s="12"/>
      <c r="AB55" s="12"/>
      <c r="AC55" s="12"/>
    </row>
    <row r="56" spans="1:29" x14ac:dyDescent="0.25">
      <c r="A56" s="1">
        <f t="shared" si="0"/>
        <v>2059</v>
      </c>
      <c r="B56">
        <v>58076</v>
      </c>
      <c r="C56" s="10">
        <v>2106311.8349185982</v>
      </c>
      <c r="D56" s="10">
        <v>840069.68801660871</v>
      </c>
      <c r="E56" s="10">
        <v>8326516</v>
      </c>
      <c r="F56" s="10">
        <v>116.15455916972373</v>
      </c>
      <c r="G56" s="10">
        <v>3972.618774181306</v>
      </c>
      <c r="H56" s="10">
        <v>387328.4</v>
      </c>
      <c r="I56" s="10">
        <v>338289.5</v>
      </c>
      <c r="J56" s="10">
        <v>49038.9</v>
      </c>
      <c r="K56" s="10">
        <v>0</v>
      </c>
      <c r="L56" s="10">
        <v>483904.5</v>
      </c>
      <c r="M56" s="10">
        <v>173567.1</v>
      </c>
      <c r="N56" s="10">
        <v>77377.22</v>
      </c>
      <c r="O56" s="10">
        <v>34663.31</v>
      </c>
      <c r="P56" s="10">
        <v>198296.9</v>
      </c>
      <c r="Q56" s="10">
        <v>-96576.099999999977</v>
      </c>
      <c r="R56" s="10"/>
      <c r="S56" s="10">
        <v>58076</v>
      </c>
      <c r="T56" s="10">
        <v>151202.1</v>
      </c>
      <c r="U56" s="10">
        <v>3782394</v>
      </c>
      <c r="V56" s="10">
        <v>3712581</v>
      </c>
      <c r="W56" s="11">
        <v>4.2777500000000002</v>
      </c>
      <c r="Y56" s="12"/>
      <c r="Z56" s="12"/>
      <c r="AA56" s="12"/>
      <c r="AB56" s="12"/>
      <c r="AC56" s="12"/>
    </row>
    <row r="57" spans="1:29" x14ac:dyDescent="0.25">
      <c r="A57" s="1">
        <f t="shared" si="0"/>
        <v>2060</v>
      </c>
      <c r="B57">
        <v>58441</v>
      </c>
      <c r="C57" s="10">
        <v>2200327.4584371508</v>
      </c>
      <c r="D57" s="10">
        <v>860359.49647244974</v>
      </c>
      <c r="E57" s="10">
        <v>8445899</v>
      </c>
      <c r="F57" s="10">
        <v>117.363407760664</v>
      </c>
      <c r="G57" s="10">
        <v>4026.8117937678735</v>
      </c>
      <c r="H57" s="10">
        <v>404567.1</v>
      </c>
      <c r="I57" s="10">
        <v>353389.2</v>
      </c>
      <c r="J57" s="10">
        <v>51177.97</v>
      </c>
      <c r="K57" s="10">
        <v>0</v>
      </c>
      <c r="L57" s="10">
        <v>506087.8</v>
      </c>
      <c r="M57" s="10">
        <v>181875.6</v>
      </c>
      <c r="N57" s="10">
        <v>80881.820000000007</v>
      </c>
      <c r="O57" s="10">
        <v>36182.5</v>
      </c>
      <c r="P57" s="10">
        <v>207147.9</v>
      </c>
      <c r="Q57" s="10">
        <v>-101520.70000000001</v>
      </c>
      <c r="R57" s="10"/>
      <c r="S57" s="10">
        <v>58441</v>
      </c>
      <c r="T57" s="10">
        <v>161803.4</v>
      </c>
      <c r="U57" s="10">
        <v>4045718</v>
      </c>
      <c r="V57" s="10">
        <v>3975905</v>
      </c>
      <c r="W57" s="11">
        <v>4.2778099999999997</v>
      </c>
      <c r="Y57" s="12"/>
      <c r="Z57" s="12"/>
      <c r="AA57" s="12"/>
      <c r="AB57" s="12"/>
      <c r="AC57" s="12"/>
    </row>
    <row r="58" spans="1:29" x14ac:dyDescent="0.25">
      <c r="A58" s="1">
        <f t="shared" si="0"/>
        <v>2061</v>
      </c>
      <c r="B58">
        <v>58807</v>
      </c>
      <c r="C58" s="10">
        <v>2298781.6221397859</v>
      </c>
      <c r="D58" s="10">
        <v>881231.49410993047</v>
      </c>
      <c r="E58" s="10">
        <v>8566880</v>
      </c>
      <c r="F58" s="10">
        <v>118.58507916409577</v>
      </c>
      <c r="G58" s="10">
        <v>4082.1263279335699</v>
      </c>
      <c r="H58" s="10">
        <v>422614.1</v>
      </c>
      <c r="I58" s="10">
        <v>369201.6</v>
      </c>
      <c r="J58" s="10">
        <v>53412.47</v>
      </c>
      <c r="K58" s="10">
        <v>0</v>
      </c>
      <c r="L58" s="10">
        <v>529408.4</v>
      </c>
      <c r="M58" s="10">
        <v>190689.4</v>
      </c>
      <c r="N58" s="10">
        <v>84520.14</v>
      </c>
      <c r="O58" s="10">
        <v>37782.050000000003</v>
      </c>
      <c r="P58" s="10">
        <v>216416.8</v>
      </c>
      <c r="Q58" s="10">
        <v>-106794.30000000005</v>
      </c>
      <c r="R58" s="10"/>
      <c r="S58" s="10">
        <v>58807</v>
      </c>
      <c r="T58" s="10">
        <v>173069.7</v>
      </c>
      <c r="U58" s="10">
        <v>4325582</v>
      </c>
      <c r="V58" s="10">
        <v>4255769</v>
      </c>
      <c r="W58" s="11">
        <v>4.2778499999999999</v>
      </c>
      <c r="Y58" s="12"/>
      <c r="Z58" s="12"/>
      <c r="AA58" s="12"/>
      <c r="AB58" s="12"/>
      <c r="AC58" s="12"/>
    </row>
    <row r="59" spans="1:29" x14ac:dyDescent="0.25">
      <c r="A59" s="1">
        <f t="shared" si="0"/>
        <v>2062</v>
      </c>
      <c r="B59">
        <v>59172</v>
      </c>
      <c r="C59" s="10">
        <v>2402119.7537554721</v>
      </c>
      <c r="D59" s="10">
        <v>902790.40590240783</v>
      </c>
      <c r="E59" s="10">
        <v>8689445</v>
      </c>
      <c r="F59" s="10">
        <v>119.81904103897713</v>
      </c>
      <c r="G59" s="10">
        <v>4139.0489960789819</v>
      </c>
      <c r="H59" s="10">
        <v>441548.6</v>
      </c>
      <c r="I59" s="10">
        <v>385798.5</v>
      </c>
      <c r="J59" s="10">
        <v>55750.1</v>
      </c>
      <c r="K59" s="10">
        <v>0</v>
      </c>
      <c r="L59" s="10">
        <v>553865</v>
      </c>
      <c r="M59" s="10">
        <v>199937.6</v>
      </c>
      <c r="N59" s="10">
        <v>88303.81</v>
      </c>
      <c r="O59" s="10">
        <v>39478.1</v>
      </c>
      <c r="P59" s="10">
        <v>226145.5</v>
      </c>
      <c r="Q59" s="10">
        <v>-112316.40000000002</v>
      </c>
      <c r="R59" s="10"/>
      <c r="S59" s="10">
        <v>59172</v>
      </c>
      <c r="T59" s="10">
        <v>185043.3</v>
      </c>
      <c r="U59" s="10">
        <v>4622942</v>
      </c>
      <c r="V59" s="10">
        <v>4553129</v>
      </c>
      <c r="W59" s="11">
        <v>4.2778799999999997</v>
      </c>
      <c r="Y59" s="12"/>
      <c r="Z59" s="12"/>
      <c r="AA59" s="12"/>
      <c r="AB59" s="12"/>
      <c r="AC59" s="12"/>
    </row>
    <row r="60" spans="1:29" x14ac:dyDescent="0.25">
      <c r="A60" s="1">
        <f t="shared" si="0"/>
        <v>2063</v>
      </c>
      <c r="B60">
        <v>59537</v>
      </c>
      <c r="C60" s="10">
        <v>2510374.7135123922</v>
      </c>
      <c r="D60" s="10">
        <v>924976.12059503747</v>
      </c>
      <c r="E60" s="10">
        <v>8813583</v>
      </c>
      <c r="F60" s="10">
        <v>121.06593532561548</v>
      </c>
      <c r="G60" s="10">
        <v>4197.2526330410847</v>
      </c>
      <c r="H60" s="10">
        <v>461381.8</v>
      </c>
      <c r="I60" s="10">
        <v>403185.1</v>
      </c>
      <c r="J60" s="10">
        <v>58196.71</v>
      </c>
      <c r="K60" s="10">
        <v>0</v>
      </c>
      <c r="L60" s="10">
        <v>579528</v>
      </c>
      <c r="M60" s="10">
        <v>209693.6</v>
      </c>
      <c r="N60" s="10">
        <v>92230.98</v>
      </c>
      <c r="O60" s="10">
        <v>41266.28</v>
      </c>
      <c r="P60" s="10">
        <v>236337.1</v>
      </c>
      <c r="Q60" s="10">
        <v>-118146.20000000001</v>
      </c>
      <c r="R60" s="10"/>
      <c r="S60" s="10">
        <v>59537</v>
      </c>
      <c r="T60" s="10">
        <v>197765.3</v>
      </c>
      <c r="U60" s="10">
        <v>4938853</v>
      </c>
      <c r="V60" s="10">
        <v>4869040</v>
      </c>
      <c r="W60" s="11">
        <v>4.2779100000000003</v>
      </c>
      <c r="Y60" s="12"/>
      <c r="Z60" s="12"/>
      <c r="AA60" s="12"/>
      <c r="AB60" s="12"/>
      <c r="AC60" s="12"/>
    </row>
    <row r="61" spans="1:29" x14ac:dyDescent="0.25">
      <c r="A61" s="1">
        <f t="shared" si="0"/>
        <v>2064</v>
      </c>
      <c r="B61">
        <v>59902</v>
      </c>
      <c r="C61" s="10">
        <v>2623578.0598833738</v>
      </c>
      <c r="D61" s="10">
        <v>947732.65945062088</v>
      </c>
      <c r="E61" s="10">
        <v>8939273</v>
      </c>
      <c r="F61" s="10">
        <v>122.32607922370552</v>
      </c>
      <c r="G61" s="10">
        <v>4256.4213319841938</v>
      </c>
      <c r="H61" s="10">
        <v>482121.3</v>
      </c>
      <c r="I61" s="10">
        <v>421366.4</v>
      </c>
      <c r="J61" s="10">
        <v>60754.94</v>
      </c>
      <c r="K61" s="10">
        <v>0</v>
      </c>
      <c r="L61" s="10">
        <v>606444.19999999995</v>
      </c>
      <c r="M61" s="10">
        <v>220005.2</v>
      </c>
      <c r="N61" s="10">
        <v>96299.89</v>
      </c>
      <c r="O61" s="10">
        <v>43144.65</v>
      </c>
      <c r="P61" s="10">
        <v>246994.5</v>
      </c>
      <c r="Q61" s="10">
        <v>-124322.89999999997</v>
      </c>
      <c r="R61" s="10"/>
      <c r="S61" s="10">
        <v>59902</v>
      </c>
      <c r="T61" s="10">
        <v>211280.8</v>
      </c>
      <c r="U61" s="10">
        <v>5274457</v>
      </c>
      <c r="V61" s="10">
        <v>5204644</v>
      </c>
      <c r="W61" s="11">
        <v>4.2779299999999996</v>
      </c>
      <c r="Y61" s="12"/>
      <c r="Z61" s="12"/>
      <c r="AA61" s="12"/>
      <c r="AB61" s="12"/>
      <c r="AC61" s="12"/>
    </row>
    <row r="62" spans="1:29" x14ac:dyDescent="0.25">
      <c r="A62" s="1">
        <f t="shared" si="0"/>
        <v>2065</v>
      </c>
      <c r="B62">
        <v>60268</v>
      </c>
      <c r="C62" s="10">
        <v>2741962.5679958076</v>
      </c>
      <c r="D62" s="10">
        <v>971075.8242736503</v>
      </c>
      <c r="E62" s="10">
        <v>9066503</v>
      </c>
      <c r="F62" s="10">
        <v>123.59976166532677</v>
      </c>
      <c r="G62" s="10">
        <v>4316.508548462084</v>
      </c>
      <c r="H62" s="10">
        <v>503808.6</v>
      </c>
      <c r="I62" s="10">
        <v>440379.8</v>
      </c>
      <c r="J62" s="10">
        <v>63428.73</v>
      </c>
      <c r="K62" s="10">
        <v>0</v>
      </c>
      <c r="L62" s="10">
        <v>634679.19999999995</v>
      </c>
      <c r="M62" s="10">
        <v>230908.6</v>
      </c>
      <c r="N62" s="10">
        <v>100517.8</v>
      </c>
      <c r="O62" s="10">
        <v>45113.05</v>
      </c>
      <c r="P62" s="10">
        <v>258139.7</v>
      </c>
      <c r="Q62" s="10">
        <v>-130870.59999999998</v>
      </c>
      <c r="R62" s="10"/>
      <c r="S62" s="10">
        <v>60268</v>
      </c>
      <c r="T62" s="10">
        <v>225638.6</v>
      </c>
      <c r="U62" s="10">
        <v>5630966</v>
      </c>
      <c r="V62" s="10">
        <v>5561153</v>
      </c>
      <c r="W62" s="11">
        <v>4.2779499999999997</v>
      </c>
      <c r="Y62" s="12"/>
      <c r="Z62" s="12"/>
      <c r="AA62" s="12"/>
      <c r="AB62" s="12"/>
      <c r="AC62" s="12"/>
    </row>
    <row r="63" spans="1:29" x14ac:dyDescent="0.25">
      <c r="A63" s="1">
        <f t="shared" si="0"/>
        <v>2066</v>
      </c>
      <c r="B63">
        <v>60633</v>
      </c>
      <c r="C63" s="10">
        <v>2865854.2829732508</v>
      </c>
      <c r="D63" s="10">
        <v>995051.44170205132</v>
      </c>
      <c r="E63" s="10">
        <v>9195246</v>
      </c>
      <c r="F63" s="10">
        <v>124.88616263766957</v>
      </c>
      <c r="G63" s="10">
        <v>4377.7275296226071</v>
      </c>
      <c r="H63" s="10">
        <v>526501.5</v>
      </c>
      <c r="I63" s="10">
        <v>460277.8</v>
      </c>
      <c r="J63" s="10">
        <v>66223.679999999993</v>
      </c>
      <c r="K63" s="10">
        <v>0</v>
      </c>
      <c r="L63" s="10">
        <v>664250.6</v>
      </c>
      <c r="M63" s="10">
        <v>242366.9</v>
      </c>
      <c r="N63" s="10">
        <v>104896.7</v>
      </c>
      <c r="O63" s="10">
        <v>47183.62</v>
      </c>
      <c r="P63" s="10">
        <v>269803.40000000002</v>
      </c>
      <c r="Q63" s="10">
        <v>-137749.09999999998</v>
      </c>
      <c r="R63" s="10"/>
      <c r="S63" s="10">
        <v>60633</v>
      </c>
      <c r="T63" s="10">
        <v>240890.7</v>
      </c>
      <c r="U63" s="10">
        <v>6009606</v>
      </c>
      <c r="V63" s="10">
        <v>5939793</v>
      </c>
      <c r="W63" s="11">
        <v>4.2779600000000002</v>
      </c>
      <c r="Y63" s="12"/>
      <c r="Z63" s="12"/>
      <c r="AA63" s="12"/>
      <c r="AB63" s="12"/>
      <c r="AC63" s="12"/>
    </row>
    <row r="64" spans="1:29" x14ac:dyDescent="0.25">
      <c r="A64" s="1">
        <f t="shared" si="0"/>
        <v>2067</v>
      </c>
      <c r="B64">
        <v>60998</v>
      </c>
      <c r="C64" s="10">
        <v>2995684.9344800608</v>
      </c>
      <c r="D64" s="10">
        <v>1019735.0910005673</v>
      </c>
      <c r="E64" s="10">
        <v>9325498</v>
      </c>
      <c r="F64" s="10">
        <v>126.18463589976275</v>
      </c>
      <c r="G64" s="10">
        <v>4440.479707825707</v>
      </c>
      <c r="H64" s="10">
        <v>550276.6</v>
      </c>
      <c r="I64" s="10">
        <v>481129.6</v>
      </c>
      <c r="J64" s="10">
        <v>69147.02</v>
      </c>
      <c r="K64" s="10">
        <v>0</v>
      </c>
      <c r="L64" s="10">
        <v>695174.3</v>
      </c>
      <c r="M64" s="10">
        <v>254335.7</v>
      </c>
      <c r="N64" s="10">
        <v>109452.6</v>
      </c>
      <c r="O64" s="10">
        <v>49359.82</v>
      </c>
      <c r="P64" s="10">
        <v>282026.2</v>
      </c>
      <c r="Q64" s="10">
        <v>-144897.70000000007</v>
      </c>
      <c r="R64" s="10"/>
      <c r="S64" s="10">
        <v>60998</v>
      </c>
      <c r="T64" s="10">
        <v>257089.5</v>
      </c>
      <c r="U64" s="10">
        <v>6411593</v>
      </c>
      <c r="V64" s="10">
        <v>6341780</v>
      </c>
      <c r="W64" s="11">
        <v>4.2779800000000003</v>
      </c>
      <c r="Y64" s="12"/>
      <c r="Z64" s="12"/>
      <c r="AA64" s="12"/>
      <c r="AB64" s="12"/>
      <c r="AC64" s="12"/>
    </row>
    <row r="65" spans="1:29" x14ac:dyDescent="0.25">
      <c r="A65" s="1">
        <f t="shared" si="0"/>
        <v>2068</v>
      </c>
      <c r="B65">
        <v>61363</v>
      </c>
      <c r="C65" s="10">
        <v>3131157.2392819091</v>
      </c>
      <c r="D65" s="10">
        <v>1044951.3372692564</v>
      </c>
      <c r="E65" s="10">
        <v>9457253</v>
      </c>
      <c r="F65" s="10">
        <v>127.49638300626931</v>
      </c>
      <c r="G65" s="10">
        <v>4503.8816933561857</v>
      </c>
      <c r="H65" s="10">
        <v>575087.5</v>
      </c>
      <c r="I65" s="10">
        <v>502887.4</v>
      </c>
      <c r="J65" s="10">
        <v>72200.100000000006</v>
      </c>
      <c r="K65" s="10">
        <v>0</v>
      </c>
      <c r="L65" s="10">
        <v>727427.1</v>
      </c>
      <c r="M65" s="10">
        <v>266840.40000000002</v>
      </c>
      <c r="N65" s="10">
        <v>114177.8</v>
      </c>
      <c r="O65" s="10">
        <v>51628.79</v>
      </c>
      <c r="P65" s="10">
        <v>294780.09999999998</v>
      </c>
      <c r="Q65" s="10">
        <v>-152339.59999999998</v>
      </c>
      <c r="R65" s="10"/>
      <c r="S65" s="10">
        <v>61363</v>
      </c>
      <c r="T65" s="10">
        <v>274287</v>
      </c>
      <c r="U65" s="10">
        <v>6838220</v>
      </c>
      <c r="V65" s="10">
        <v>6768407</v>
      </c>
      <c r="W65" s="11">
        <v>4.2779800000000003</v>
      </c>
      <c r="Y65" s="12"/>
      <c r="Z65" s="12"/>
      <c r="AA65" s="12"/>
      <c r="AB65" s="12"/>
      <c r="AC65" s="12"/>
    </row>
    <row r="66" spans="1:29" x14ac:dyDescent="0.25">
      <c r="A66" s="1">
        <f t="shared" si="0"/>
        <v>2069</v>
      </c>
      <c r="B66">
        <v>61729</v>
      </c>
      <c r="C66" s="10">
        <v>3272581.1703035464</v>
      </c>
      <c r="D66" s="10">
        <v>1070733.4125567423</v>
      </c>
      <c r="E66" s="10">
        <v>9590508</v>
      </c>
      <c r="F66" s="10">
        <v>128.82157135825574</v>
      </c>
      <c r="G66" s="10">
        <v>4567.9833605781769</v>
      </c>
      <c r="H66" s="10">
        <v>600988.69999999995</v>
      </c>
      <c r="I66" s="10">
        <v>525601.19999999995</v>
      </c>
      <c r="J66" s="10">
        <v>75387.5</v>
      </c>
      <c r="K66" s="10">
        <v>0</v>
      </c>
      <c r="L66" s="10">
        <v>761109.7</v>
      </c>
      <c r="M66" s="10">
        <v>279938.5</v>
      </c>
      <c r="N66" s="10">
        <v>119087.5</v>
      </c>
      <c r="O66" s="10">
        <v>53989.440000000002</v>
      </c>
      <c r="P66" s="10">
        <v>308094.3</v>
      </c>
      <c r="Q66" s="10">
        <v>-160121</v>
      </c>
      <c r="R66" s="10"/>
      <c r="S66" s="10">
        <v>61729</v>
      </c>
      <c r="T66" s="10">
        <v>292538.5</v>
      </c>
      <c r="U66" s="10">
        <v>7290879</v>
      </c>
      <c r="V66" s="10">
        <v>7221066</v>
      </c>
      <c r="W66" s="11">
        <v>4.27799</v>
      </c>
      <c r="Y66" s="12"/>
      <c r="Z66" s="12"/>
      <c r="AA66" s="12"/>
      <c r="AB66" s="12"/>
      <c r="AC66" s="12"/>
    </row>
    <row r="67" spans="1:29" x14ac:dyDescent="0.25">
      <c r="A67" s="1">
        <f t="shared" si="0"/>
        <v>2070</v>
      </c>
      <c r="B67">
        <v>62094</v>
      </c>
      <c r="C67" s="10">
        <v>3420317.6365199927</v>
      </c>
      <c r="D67" s="10">
        <v>1097127.9095093708</v>
      </c>
      <c r="E67" s="10">
        <v>9725274</v>
      </c>
      <c r="F67" s="10">
        <v>130.16075575409715</v>
      </c>
      <c r="G67" s="10">
        <v>4632.835223150646</v>
      </c>
      <c r="H67" s="10">
        <v>628043.69999999995</v>
      </c>
      <c r="I67" s="10">
        <v>549328.80000000005</v>
      </c>
      <c r="J67" s="10">
        <v>78714.92</v>
      </c>
      <c r="K67" s="10">
        <v>0</v>
      </c>
      <c r="L67" s="10">
        <v>796303.7</v>
      </c>
      <c r="M67" s="10">
        <v>293644.90000000002</v>
      </c>
      <c r="N67" s="10">
        <v>124200.5</v>
      </c>
      <c r="O67" s="10">
        <v>56455.54</v>
      </c>
      <c r="P67" s="10">
        <v>322002.8</v>
      </c>
      <c r="Q67" s="10">
        <v>-168260</v>
      </c>
      <c r="R67" s="10"/>
      <c r="S67" s="10">
        <v>62094</v>
      </c>
      <c r="T67" s="10">
        <v>311903.59999999998</v>
      </c>
      <c r="U67" s="10">
        <v>7771043</v>
      </c>
      <c r="V67" s="10">
        <v>7701230</v>
      </c>
      <c r="W67" s="11">
        <v>4.2779999999999996</v>
      </c>
      <c r="Y67" s="12"/>
      <c r="Z67" s="12"/>
      <c r="AA67" s="12"/>
      <c r="AB67" s="12"/>
      <c r="AC67" s="12"/>
    </row>
    <row r="68" spans="1:29" x14ac:dyDescent="0.25">
      <c r="A68" s="1">
        <f t="shared" si="0"/>
        <v>2071</v>
      </c>
      <c r="B68">
        <v>62459</v>
      </c>
      <c r="C68" s="10">
        <v>3574605.2601907281</v>
      </c>
      <c r="D68" s="10">
        <v>1124135.6595102863</v>
      </c>
      <c r="E68" s="10">
        <v>9861557</v>
      </c>
      <c r="F68" s="10">
        <v>131.51309990144097</v>
      </c>
      <c r="G68" s="10">
        <v>4698.480632343354</v>
      </c>
      <c r="H68" s="10">
        <v>656297.30000000005</v>
      </c>
      <c r="I68" s="10">
        <v>574108.5</v>
      </c>
      <c r="J68" s="10">
        <v>82188.759999999995</v>
      </c>
      <c r="K68" s="10">
        <v>0</v>
      </c>
      <c r="L68" s="10">
        <v>832946</v>
      </c>
      <c r="M68" s="10">
        <v>307866</v>
      </c>
      <c r="N68" s="10">
        <v>129531.6</v>
      </c>
      <c r="O68" s="10">
        <v>59020.34</v>
      </c>
      <c r="P68" s="10">
        <v>336528.1</v>
      </c>
      <c r="Q68" s="10">
        <v>-176648.69999999995</v>
      </c>
      <c r="R68" s="10"/>
      <c r="S68" s="10">
        <v>62459</v>
      </c>
      <c r="T68" s="10">
        <v>332445.40000000002</v>
      </c>
      <c r="U68" s="10">
        <v>8280137</v>
      </c>
      <c r="V68" s="10">
        <v>8210324</v>
      </c>
      <c r="W68" s="11">
        <v>4.2779999999999996</v>
      </c>
      <c r="Y68" s="12"/>
      <c r="Z68" s="12"/>
      <c r="AA68" s="12"/>
      <c r="AB68" s="12"/>
      <c r="AC68" s="12"/>
    </row>
    <row r="69" spans="1:29" x14ac:dyDescent="0.25">
      <c r="A69" s="1">
        <f t="shared" si="0"/>
        <v>2072</v>
      </c>
      <c r="B69">
        <v>62824</v>
      </c>
      <c r="C69" s="10">
        <v>3735497.2337973374</v>
      </c>
      <c r="D69" s="10">
        <v>1151698.5896108947</v>
      </c>
      <c r="E69" s="10">
        <v>9999385</v>
      </c>
      <c r="F69" s="10">
        <v>132.87836733865879</v>
      </c>
      <c r="G69" s="10">
        <v>4764.697115328071</v>
      </c>
      <c r="H69" s="10">
        <v>685761.6</v>
      </c>
      <c r="I69" s="10">
        <v>599949</v>
      </c>
      <c r="J69" s="10">
        <v>85812.59</v>
      </c>
      <c r="K69" s="10">
        <v>0</v>
      </c>
      <c r="L69" s="10">
        <v>870988.4</v>
      </c>
      <c r="M69" s="10">
        <v>322545.5</v>
      </c>
      <c r="N69" s="10">
        <v>135090.4</v>
      </c>
      <c r="O69" s="10">
        <v>61677.279999999999</v>
      </c>
      <c r="P69" s="10">
        <v>351675.2</v>
      </c>
      <c r="Q69" s="10">
        <v>-185226.80000000005</v>
      </c>
      <c r="R69" s="10"/>
      <c r="S69" s="10">
        <v>62824</v>
      </c>
      <c r="T69" s="10">
        <v>354224.7</v>
      </c>
      <c r="U69" s="10">
        <v>8819588</v>
      </c>
      <c r="V69" s="10">
        <v>8749775</v>
      </c>
      <c r="W69" s="11">
        <v>4.2780100000000001</v>
      </c>
      <c r="Y69" s="12"/>
      <c r="Z69" s="12"/>
      <c r="AA69" s="12"/>
      <c r="AB69" s="12"/>
      <c r="AC69" s="12"/>
    </row>
    <row r="70" spans="1:29" x14ac:dyDescent="0.25">
      <c r="A70" s="1">
        <f t="shared" ref="A70:A97" si="1">YEAR(B70)</f>
        <v>2073</v>
      </c>
      <c r="B70">
        <v>63190</v>
      </c>
      <c r="C70" s="10">
        <v>3902927.446576559</v>
      </c>
      <c r="D70" s="10">
        <v>1179725.1049389304</v>
      </c>
      <c r="E70" s="10">
        <v>10138808</v>
      </c>
      <c r="F70" s="10">
        <v>134.25702739972388</v>
      </c>
      <c r="G70" s="10">
        <v>4831.0010466720123</v>
      </c>
      <c r="H70" s="10">
        <v>716427.1</v>
      </c>
      <c r="I70" s="10">
        <v>626839.5</v>
      </c>
      <c r="J70" s="10">
        <v>89587.59</v>
      </c>
      <c r="K70" s="10">
        <v>0</v>
      </c>
      <c r="L70" s="10">
        <v>910474</v>
      </c>
      <c r="M70" s="10">
        <v>337731</v>
      </c>
      <c r="N70" s="10">
        <v>140882</v>
      </c>
      <c r="O70" s="10">
        <v>64423.29</v>
      </c>
      <c r="P70" s="10">
        <v>367437.7</v>
      </c>
      <c r="Q70" s="10">
        <v>-194046.90000000002</v>
      </c>
      <c r="R70" s="10"/>
      <c r="S70" s="10">
        <v>63190</v>
      </c>
      <c r="T70" s="10">
        <v>377302.8</v>
      </c>
      <c r="U70" s="10">
        <v>9390938</v>
      </c>
      <c r="V70" s="10">
        <v>9321125</v>
      </c>
      <c r="W70" s="11">
        <v>4.2780100000000001</v>
      </c>
      <c r="Y70" s="12"/>
      <c r="Z70" s="12"/>
      <c r="AA70" s="12"/>
      <c r="AB70" s="12"/>
      <c r="AC70" s="12"/>
    </row>
    <row r="71" spans="1:29" x14ac:dyDescent="0.25">
      <c r="A71" s="1">
        <f t="shared" si="1"/>
        <v>2074</v>
      </c>
      <c r="B71">
        <v>63555</v>
      </c>
      <c r="C71" s="10">
        <v>4077464.5188752753</v>
      </c>
      <c r="D71" s="10">
        <v>1208315.6382206534</v>
      </c>
      <c r="E71" s="10">
        <v>10279870</v>
      </c>
      <c r="F71" s="10">
        <v>135.64985859468223</v>
      </c>
      <c r="G71" s="10">
        <v>4897.6678089452025</v>
      </c>
      <c r="H71" s="10">
        <v>748391.9</v>
      </c>
      <c r="I71" s="10">
        <v>654871.5</v>
      </c>
      <c r="J71" s="10">
        <v>93520.4</v>
      </c>
      <c r="K71" s="10">
        <v>0</v>
      </c>
      <c r="L71" s="10">
        <v>951609.7</v>
      </c>
      <c r="M71" s="10">
        <v>353523.20000000001</v>
      </c>
      <c r="N71" s="10">
        <v>146935</v>
      </c>
      <c r="O71" s="10">
        <v>67282.13</v>
      </c>
      <c r="P71" s="10">
        <v>383869.4</v>
      </c>
      <c r="Q71" s="10">
        <v>-203217.79999999993</v>
      </c>
      <c r="R71" s="10"/>
      <c r="S71" s="10">
        <v>63555</v>
      </c>
      <c r="T71" s="10">
        <v>401745.4</v>
      </c>
      <c r="U71" s="10">
        <v>9995901</v>
      </c>
      <c r="V71" s="10">
        <v>9926088</v>
      </c>
      <c r="W71" s="11">
        <v>4.2780100000000001</v>
      </c>
      <c r="Y71" s="12"/>
      <c r="Z71" s="12"/>
      <c r="AA71" s="12"/>
      <c r="AB71" s="12"/>
      <c r="AC71" s="12"/>
    </row>
    <row r="72" spans="1:29" x14ac:dyDescent="0.25">
      <c r="A72" s="1">
        <f t="shared" si="1"/>
        <v>2075</v>
      </c>
      <c r="B72">
        <v>63920</v>
      </c>
      <c r="C72" s="10">
        <v>4259580.0633381559</v>
      </c>
      <c r="D72" s="10">
        <v>1237533.0472603512</v>
      </c>
      <c r="E72" s="10">
        <v>10422647</v>
      </c>
      <c r="F72" s="10">
        <v>137.05706769921957</v>
      </c>
      <c r="G72" s="10">
        <v>4964.9327406933953</v>
      </c>
      <c r="H72" s="10">
        <v>781740.8</v>
      </c>
      <c r="I72" s="10">
        <v>684120.6</v>
      </c>
      <c r="J72" s="10">
        <v>97620.19</v>
      </c>
      <c r="K72" s="10">
        <v>0</v>
      </c>
      <c r="L72" s="10">
        <v>994512.1</v>
      </c>
      <c r="M72" s="10">
        <v>369959.5</v>
      </c>
      <c r="N72" s="10">
        <v>153273.9</v>
      </c>
      <c r="O72" s="10">
        <v>70264.210000000006</v>
      </c>
      <c r="P72" s="10">
        <v>401014.5</v>
      </c>
      <c r="Q72" s="10">
        <v>-212771.29999999993</v>
      </c>
      <c r="R72" s="10"/>
      <c r="S72" s="10">
        <v>63920</v>
      </c>
      <c r="T72" s="10">
        <v>427625.9</v>
      </c>
      <c r="U72" s="10">
        <v>10636300</v>
      </c>
      <c r="V72" s="10">
        <v>10566490</v>
      </c>
      <c r="W72" s="11">
        <v>4.2780100000000001</v>
      </c>
      <c r="Y72" s="12"/>
      <c r="Z72" s="12"/>
      <c r="AA72" s="12"/>
      <c r="AB72" s="12"/>
      <c r="AC72" s="12"/>
    </row>
    <row r="73" spans="1:29" x14ac:dyDescent="0.25">
      <c r="A73" s="1">
        <f t="shared" si="1"/>
        <v>2076</v>
      </c>
      <c r="B73">
        <v>64285</v>
      </c>
      <c r="C73" s="10">
        <v>4449684.6827494903</v>
      </c>
      <c r="D73" s="10">
        <v>1267415.6488125718</v>
      </c>
      <c r="E73" s="10">
        <v>10567235</v>
      </c>
      <c r="F73" s="10">
        <v>138.47813612560381</v>
      </c>
      <c r="G73" s="10">
        <v>5032.8822163074183</v>
      </c>
      <c r="H73" s="10">
        <v>816549.9</v>
      </c>
      <c r="I73" s="10">
        <v>714652.9</v>
      </c>
      <c r="J73" s="10">
        <v>101897</v>
      </c>
      <c r="K73" s="10">
        <v>0</v>
      </c>
      <c r="L73" s="10">
        <v>1039143</v>
      </c>
      <c r="M73" s="10">
        <v>386931.6</v>
      </c>
      <c r="N73" s="10">
        <v>159920.1</v>
      </c>
      <c r="O73" s="10">
        <v>73379.960000000006</v>
      </c>
      <c r="P73" s="10">
        <v>418911.7</v>
      </c>
      <c r="Q73" s="10">
        <v>-222593.09999999998</v>
      </c>
      <c r="R73" s="10"/>
      <c r="S73" s="10">
        <v>64285</v>
      </c>
      <c r="T73" s="10">
        <v>455022.4</v>
      </c>
      <c r="U73" s="10">
        <v>11313910</v>
      </c>
      <c r="V73" s="10">
        <v>11244100</v>
      </c>
      <c r="W73" s="11">
        <v>4.2780100000000001</v>
      </c>
      <c r="Y73" s="12"/>
      <c r="Z73" s="12"/>
      <c r="AA73" s="12"/>
      <c r="AB73" s="12"/>
      <c r="AC73" s="12"/>
    </row>
    <row r="74" spans="1:29" x14ac:dyDescent="0.25">
      <c r="A74" s="1">
        <f t="shared" si="1"/>
        <v>2077</v>
      </c>
      <c r="B74">
        <v>64651</v>
      </c>
      <c r="C74" s="10">
        <v>4647592.7684301203</v>
      </c>
      <c r="D74" s="10">
        <v>1297829.891452878</v>
      </c>
      <c r="E74" s="10">
        <v>10713729</v>
      </c>
      <c r="F74" s="10">
        <v>139.9130444469651</v>
      </c>
      <c r="G74" s="10">
        <v>5101.0235904216615</v>
      </c>
      <c r="H74" s="10">
        <v>852791.7</v>
      </c>
      <c r="I74" s="10">
        <v>746438.4</v>
      </c>
      <c r="J74" s="10">
        <v>106353.3</v>
      </c>
      <c r="K74" s="10">
        <v>0</v>
      </c>
      <c r="L74" s="10">
        <v>1085469</v>
      </c>
      <c r="M74" s="10">
        <v>404431.9</v>
      </c>
      <c r="N74" s="10">
        <v>166872</v>
      </c>
      <c r="O74" s="10">
        <v>76621.13</v>
      </c>
      <c r="P74" s="10">
        <v>437543.6</v>
      </c>
      <c r="Q74" s="10">
        <v>-232677.30000000005</v>
      </c>
      <c r="R74" s="10"/>
      <c r="S74" s="10">
        <v>64651</v>
      </c>
      <c r="T74" s="10">
        <v>484011</v>
      </c>
      <c r="U74" s="10">
        <v>12030600</v>
      </c>
      <c r="V74" s="10">
        <v>11960790</v>
      </c>
      <c r="W74" s="11">
        <v>4.2780199999999997</v>
      </c>
      <c r="Y74" s="12"/>
      <c r="Z74" s="12"/>
      <c r="AA74" s="12"/>
      <c r="AB74" s="12"/>
      <c r="AC74" s="12"/>
    </row>
    <row r="75" spans="1:29" x14ac:dyDescent="0.25">
      <c r="A75" s="1">
        <f t="shared" si="1"/>
        <v>2078</v>
      </c>
      <c r="B75">
        <v>65016</v>
      </c>
      <c r="C75" s="10">
        <v>4853642.8714788733</v>
      </c>
      <c r="D75" s="10">
        <v>1328793.1718267761</v>
      </c>
      <c r="E75" s="10">
        <v>10862234</v>
      </c>
      <c r="F75" s="10">
        <v>141.36237932083725</v>
      </c>
      <c r="G75" s="10">
        <v>5169.3415288615779</v>
      </c>
      <c r="H75" s="10">
        <v>890526.3</v>
      </c>
      <c r="I75" s="10">
        <v>779531.6</v>
      </c>
      <c r="J75" s="10">
        <v>110994.7</v>
      </c>
      <c r="K75" s="10">
        <v>0</v>
      </c>
      <c r="L75" s="10">
        <v>1133638</v>
      </c>
      <c r="M75" s="10">
        <v>422567.1</v>
      </c>
      <c r="N75" s="10">
        <v>174146.4</v>
      </c>
      <c r="O75" s="10">
        <v>79982.84</v>
      </c>
      <c r="P75" s="10">
        <v>456942</v>
      </c>
      <c r="Q75" s="10">
        <v>-243111.69999999995</v>
      </c>
      <c r="R75" s="10"/>
      <c r="S75" s="10">
        <v>65016</v>
      </c>
      <c r="T75" s="10">
        <v>514671.2</v>
      </c>
      <c r="U75" s="10">
        <v>12788390</v>
      </c>
      <c r="V75" s="10">
        <v>12718570</v>
      </c>
      <c r="W75" s="11">
        <v>4.2780199999999997</v>
      </c>
      <c r="Y75" s="12"/>
      <c r="Z75" s="12"/>
      <c r="AA75" s="12"/>
      <c r="AB75" s="12"/>
      <c r="AC75" s="12"/>
    </row>
    <row r="76" spans="1:29" x14ac:dyDescent="0.25">
      <c r="A76" s="1">
        <f t="shared" si="1"/>
        <v>2079</v>
      </c>
      <c r="B76">
        <v>65381</v>
      </c>
      <c r="C76" s="10">
        <v>5068489.2561695464</v>
      </c>
      <c r="D76" s="10">
        <v>1360403.8882662249</v>
      </c>
      <c r="E76" s="10">
        <v>11012830</v>
      </c>
      <c r="F76" s="10">
        <v>142.82684997039635</v>
      </c>
      <c r="G76" s="10">
        <v>5238.1842465723848</v>
      </c>
      <c r="H76" s="10">
        <v>929867.7</v>
      </c>
      <c r="I76" s="10">
        <v>814037.6</v>
      </c>
      <c r="J76" s="10">
        <v>115830.1</v>
      </c>
      <c r="K76" s="10">
        <v>0</v>
      </c>
      <c r="L76" s="10">
        <v>1183887</v>
      </c>
      <c r="M76" s="10">
        <v>441470</v>
      </c>
      <c r="N76" s="10">
        <v>181769.4</v>
      </c>
      <c r="O76" s="10">
        <v>83479.009999999995</v>
      </c>
      <c r="P76" s="10">
        <v>477168.5</v>
      </c>
      <c r="Q76" s="10">
        <v>-254019.30000000005</v>
      </c>
      <c r="R76" s="10"/>
      <c r="S76" s="10">
        <v>65381</v>
      </c>
      <c r="T76" s="10">
        <v>547089.30000000005</v>
      </c>
      <c r="U76" s="10">
        <v>13589490</v>
      </c>
      <c r="V76" s="10">
        <v>13519680</v>
      </c>
      <c r="W76" s="11">
        <v>4.2780199999999997</v>
      </c>
      <c r="Y76" s="12"/>
      <c r="Z76" s="12"/>
      <c r="AA76" s="12"/>
      <c r="AB76" s="12"/>
      <c r="AC76" s="12"/>
    </row>
    <row r="77" spans="1:29" x14ac:dyDescent="0.25">
      <c r="A77" s="1">
        <f t="shared" si="1"/>
        <v>2080</v>
      </c>
      <c r="B77">
        <v>65746</v>
      </c>
      <c r="C77" s="10">
        <v>5292580.5263565509</v>
      </c>
      <c r="D77" s="10">
        <v>1392696.6230922709</v>
      </c>
      <c r="E77" s="10">
        <v>11165618</v>
      </c>
      <c r="F77" s="10">
        <v>144.30663035890058</v>
      </c>
      <c r="G77" s="10">
        <v>5307.6628754295616</v>
      </c>
      <c r="H77" s="10">
        <v>970899.4</v>
      </c>
      <c r="I77" s="10">
        <v>850028.3</v>
      </c>
      <c r="J77" s="10">
        <v>120871.1</v>
      </c>
      <c r="K77" s="10">
        <v>0</v>
      </c>
      <c r="L77" s="10">
        <v>1236335</v>
      </c>
      <c r="M77" s="10">
        <v>461196.7</v>
      </c>
      <c r="N77" s="10">
        <v>189758.8</v>
      </c>
      <c r="O77" s="10">
        <v>87113.75</v>
      </c>
      <c r="P77" s="10">
        <v>498265.4</v>
      </c>
      <c r="Q77" s="10">
        <v>-265435.59999999998</v>
      </c>
      <c r="R77" s="10"/>
      <c r="S77" s="10">
        <v>65746</v>
      </c>
      <c r="T77" s="10">
        <v>581361</v>
      </c>
      <c r="U77" s="10">
        <v>14436290</v>
      </c>
      <c r="V77" s="10">
        <v>14366480</v>
      </c>
      <c r="W77" s="11">
        <v>4.2780199999999997</v>
      </c>
      <c r="Y77" s="12"/>
      <c r="Z77" s="12"/>
      <c r="AA77" s="12"/>
      <c r="AB77" s="12"/>
      <c r="AC77" s="12"/>
    </row>
    <row r="78" spans="1:29" x14ac:dyDescent="0.25">
      <c r="A78" s="1">
        <f t="shared" si="1"/>
        <v>2081</v>
      </c>
      <c r="B78">
        <v>66112</v>
      </c>
      <c r="C78" s="10">
        <v>5526596.1644687857</v>
      </c>
      <c r="D78" s="10">
        <v>1425760.7223761389</v>
      </c>
      <c r="E78" s="10">
        <v>11320659</v>
      </c>
      <c r="F78" s="10">
        <v>145.80179750664985</v>
      </c>
      <c r="G78" s="10">
        <v>5378.0877905797879</v>
      </c>
      <c r="H78" s="10">
        <v>1013744</v>
      </c>
      <c r="I78" s="10">
        <v>887613</v>
      </c>
      <c r="J78" s="10">
        <v>126130.8</v>
      </c>
      <c r="K78" s="10">
        <v>0</v>
      </c>
      <c r="L78" s="10">
        <v>1291037</v>
      </c>
      <c r="M78" s="10">
        <v>481697.8</v>
      </c>
      <c r="N78" s="10">
        <v>198138.2</v>
      </c>
      <c r="O78" s="10">
        <v>90904.28</v>
      </c>
      <c r="P78" s="10">
        <v>520296.6</v>
      </c>
      <c r="Q78" s="10">
        <v>-277293</v>
      </c>
      <c r="R78" s="10"/>
      <c r="S78" s="10">
        <v>66112</v>
      </c>
      <c r="T78" s="10">
        <v>617587.19999999995</v>
      </c>
      <c r="U78" s="10">
        <v>15331170</v>
      </c>
      <c r="V78" s="10">
        <v>15261360</v>
      </c>
      <c r="W78" s="11">
        <v>4.2780199999999997</v>
      </c>
      <c r="Y78" s="12"/>
      <c r="Z78" s="12"/>
      <c r="AA78" s="12"/>
      <c r="AB78" s="12"/>
      <c r="AC78" s="12"/>
    </row>
    <row r="79" spans="1:29" x14ac:dyDescent="0.25">
      <c r="A79" s="1">
        <f t="shared" si="1"/>
        <v>2082</v>
      </c>
      <c r="B79">
        <v>66477</v>
      </c>
      <c r="C79" s="10">
        <v>5770444.9802137287</v>
      </c>
      <c r="D79" s="10">
        <v>1459479.8954293439</v>
      </c>
      <c r="E79" s="10">
        <v>11478045</v>
      </c>
      <c r="F79" s="10">
        <v>147.31148778145587</v>
      </c>
      <c r="G79" s="10">
        <v>5449.0602571588825</v>
      </c>
      <c r="H79" s="10">
        <v>1058391</v>
      </c>
      <c r="I79" s="10">
        <v>926776.9</v>
      </c>
      <c r="J79" s="10">
        <v>131613.6</v>
      </c>
      <c r="K79" s="10">
        <v>0</v>
      </c>
      <c r="L79" s="10">
        <v>1347999</v>
      </c>
      <c r="M79" s="10">
        <v>503013.5</v>
      </c>
      <c r="N79" s="10">
        <v>206902.3</v>
      </c>
      <c r="O79" s="10">
        <v>94829.25</v>
      </c>
      <c r="P79" s="10">
        <v>543253.6</v>
      </c>
      <c r="Q79" s="10">
        <v>-289608</v>
      </c>
      <c r="R79" s="10"/>
      <c r="S79" s="10">
        <v>66477</v>
      </c>
      <c r="T79" s="10">
        <v>655870.4</v>
      </c>
      <c r="U79" s="10">
        <v>16276650</v>
      </c>
      <c r="V79" s="10">
        <v>16206840</v>
      </c>
      <c r="W79" s="11">
        <v>4.2780199999999997</v>
      </c>
      <c r="Y79" s="12"/>
      <c r="Z79" s="12"/>
      <c r="AA79" s="12"/>
      <c r="AB79" s="12"/>
      <c r="AC79" s="12"/>
    </row>
    <row r="80" spans="1:29" x14ac:dyDescent="0.25">
      <c r="A80" s="1">
        <f t="shared" si="1"/>
        <v>2083</v>
      </c>
      <c r="B80">
        <v>66842</v>
      </c>
      <c r="C80" s="10">
        <v>6024799.7574273255</v>
      </c>
      <c r="D80" s="10">
        <v>1493933.6953116953</v>
      </c>
      <c r="E80" s="10">
        <v>11637849</v>
      </c>
      <c r="F80" s="10">
        <v>148.83656831343347</v>
      </c>
      <c r="G80" s="10">
        <v>5520.7412605013415</v>
      </c>
      <c r="H80" s="10">
        <v>1104959</v>
      </c>
      <c r="I80" s="10">
        <v>967628.2</v>
      </c>
      <c r="J80" s="10">
        <v>137330.4</v>
      </c>
      <c r="K80" s="10">
        <v>0</v>
      </c>
      <c r="L80" s="10">
        <v>1407481</v>
      </c>
      <c r="M80" s="10">
        <v>525299.1</v>
      </c>
      <c r="N80" s="10">
        <v>216070.7</v>
      </c>
      <c r="O80" s="10">
        <v>98911.47</v>
      </c>
      <c r="P80" s="10">
        <v>567199.6</v>
      </c>
      <c r="Q80" s="10">
        <v>-302522</v>
      </c>
      <c r="R80" s="10"/>
      <c r="S80" s="10">
        <v>66842</v>
      </c>
      <c r="T80" s="10">
        <v>696318.2</v>
      </c>
      <c r="U80" s="10">
        <v>17275490</v>
      </c>
      <c r="V80" s="10">
        <v>17205680</v>
      </c>
      <c r="W80" s="11">
        <v>4.2780199999999997</v>
      </c>
      <c r="Y80" s="12"/>
      <c r="Z80" s="12"/>
      <c r="AA80" s="12"/>
      <c r="AB80" s="12"/>
      <c r="AC80" s="12"/>
    </row>
    <row r="81" spans="1:29" x14ac:dyDescent="0.25">
      <c r="A81" s="1">
        <f t="shared" si="1"/>
        <v>2084</v>
      </c>
      <c r="B81">
        <v>67207</v>
      </c>
      <c r="C81" s="10">
        <v>6290255.8805973679</v>
      </c>
      <c r="D81" s="10">
        <v>1529173.1472833133</v>
      </c>
      <c r="E81" s="10">
        <v>11800106</v>
      </c>
      <c r="F81" s="10">
        <v>150.37783207937514</v>
      </c>
      <c r="G81" s="10">
        <v>5593.2604464035694</v>
      </c>
      <c r="H81" s="10">
        <v>1153553</v>
      </c>
      <c r="I81" s="10">
        <v>1010262</v>
      </c>
      <c r="J81" s="10">
        <v>143290.79999999999</v>
      </c>
      <c r="K81" s="10">
        <v>0</v>
      </c>
      <c r="L81" s="10">
        <v>1469648</v>
      </c>
      <c r="M81" s="10">
        <v>548637.1</v>
      </c>
      <c r="N81" s="10">
        <v>225660</v>
      </c>
      <c r="O81" s="10">
        <v>103160.6</v>
      </c>
      <c r="P81" s="10">
        <v>592190.69999999995</v>
      </c>
      <c r="Q81" s="10">
        <v>-316095</v>
      </c>
      <c r="R81" s="10"/>
      <c r="S81" s="10">
        <v>67207</v>
      </c>
      <c r="T81" s="10">
        <v>739048.8</v>
      </c>
      <c r="U81" s="10">
        <v>18330630</v>
      </c>
      <c r="V81" s="10">
        <v>18260820</v>
      </c>
      <c r="W81" s="11">
        <v>4.2780199999999997</v>
      </c>
      <c r="Y81" s="12"/>
      <c r="Z81" s="12"/>
      <c r="AA81" s="12"/>
      <c r="AB81" s="12"/>
      <c r="AC81" s="12"/>
    </row>
    <row r="82" spans="1:29" x14ac:dyDescent="0.25">
      <c r="A82" s="1">
        <f t="shared" si="1"/>
        <v>2085</v>
      </c>
      <c r="B82">
        <v>67573</v>
      </c>
      <c r="C82" s="10">
        <v>6567399.3504193528</v>
      </c>
      <c r="D82" s="10">
        <v>1565242.5893321598</v>
      </c>
      <c r="E82" s="10">
        <v>11964872</v>
      </c>
      <c r="F82" s="10">
        <v>151.93540202455009</v>
      </c>
      <c r="G82" s="10">
        <v>5666.7413112292988</v>
      </c>
      <c r="H82" s="10">
        <v>1204282</v>
      </c>
      <c r="I82" s="10">
        <v>1054774</v>
      </c>
      <c r="J82" s="10">
        <v>149508.4</v>
      </c>
      <c r="K82" s="10">
        <v>0</v>
      </c>
      <c r="L82" s="10">
        <v>1534639</v>
      </c>
      <c r="M82" s="10">
        <v>573085.1</v>
      </c>
      <c r="N82" s="10">
        <v>235684.5</v>
      </c>
      <c r="O82" s="10">
        <v>107586.8</v>
      </c>
      <c r="P82" s="10">
        <v>618282.1</v>
      </c>
      <c r="Q82" s="10">
        <v>-330357</v>
      </c>
      <c r="R82" s="10"/>
      <c r="S82" s="10">
        <v>67573</v>
      </c>
      <c r="T82" s="10">
        <v>784188.1</v>
      </c>
      <c r="U82" s="10">
        <v>19445180</v>
      </c>
      <c r="V82" s="10">
        <v>19375360</v>
      </c>
      <c r="W82" s="11">
        <v>4.2780199999999997</v>
      </c>
      <c r="Y82" s="12"/>
      <c r="Z82" s="12"/>
      <c r="AA82" s="12"/>
      <c r="AB82" s="12"/>
      <c r="AC82" s="12"/>
    </row>
    <row r="83" spans="1:29" x14ac:dyDescent="0.25">
      <c r="A83" s="1">
        <f t="shared" si="1"/>
        <v>2086</v>
      </c>
      <c r="B83">
        <v>67938</v>
      </c>
      <c r="C83" s="10">
        <v>6856780.8483687565</v>
      </c>
      <c r="D83" s="10">
        <v>1602169.0296842975</v>
      </c>
      <c r="E83" s="10">
        <v>12132193</v>
      </c>
      <c r="F83" s="10">
        <v>153.50923106855879</v>
      </c>
      <c r="G83" s="10">
        <v>5741.2355532310112</v>
      </c>
      <c r="H83" s="10">
        <v>1257247</v>
      </c>
      <c r="I83" s="10">
        <v>1101251</v>
      </c>
      <c r="J83" s="10">
        <v>155995.9</v>
      </c>
      <c r="K83" s="10">
        <v>0</v>
      </c>
      <c r="L83" s="10">
        <v>1602550</v>
      </c>
      <c r="M83" s="10">
        <v>598668.69999999995</v>
      </c>
      <c r="N83" s="10">
        <v>246156.3</v>
      </c>
      <c r="O83" s="10">
        <v>112199.1</v>
      </c>
      <c r="P83" s="10">
        <v>645525.69999999995</v>
      </c>
      <c r="Q83" s="10">
        <v>-345303</v>
      </c>
      <c r="R83" s="10"/>
      <c r="S83" s="10">
        <v>67938</v>
      </c>
      <c r="T83" s="10">
        <v>831868.6</v>
      </c>
      <c r="U83" s="10">
        <v>20622350</v>
      </c>
      <c r="V83" s="10">
        <v>20552540</v>
      </c>
      <c r="W83" s="11">
        <v>4.2780199999999997</v>
      </c>
      <c r="Y83" s="12"/>
      <c r="Z83" s="12"/>
      <c r="AA83" s="12"/>
      <c r="AB83" s="12"/>
      <c r="AC83" s="12"/>
    </row>
    <row r="84" spans="1:29" x14ac:dyDescent="0.25">
      <c r="A84" s="1">
        <f t="shared" si="1"/>
        <v>2087</v>
      </c>
      <c r="B84">
        <v>68303</v>
      </c>
      <c r="C84" s="10">
        <v>7158686.3466506666</v>
      </c>
      <c r="D84" s="10">
        <v>1639914.2916411492</v>
      </c>
      <c r="E84" s="10">
        <v>12302106</v>
      </c>
      <c r="F84" s="10">
        <v>155.09921625541321</v>
      </c>
      <c r="G84" s="10">
        <v>5816.5180290426961</v>
      </c>
      <c r="H84" s="10">
        <v>1312501</v>
      </c>
      <c r="I84" s="10">
        <v>1149739</v>
      </c>
      <c r="J84" s="10">
        <v>162761.9</v>
      </c>
      <c r="K84" s="10">
        <v>0</v>
      </c>
      <c r="L84" s="10">
        <v>1673525</v>
      </c>
      <c r="M84" s="10">
        <v>625497.59999999998</v>
      </c>
      <c r="N84" s="10">
        <v>257075.9</v>
      </c>
      <c r="O84" s="10">
        <v>117002.7</v>
      </c>
      <c r="P84" s="10">
        <v>673948.3</v>
      </c>
      <c r="Q84" s="10">
        <v>-361024</v>
      </c>
      <c r="R84" s="10"/>
      <c r="S84" s="10">
        <v>68303</v>
      </c>
      <c r="T84" s="10">
        <v>882228.2</v>
      </c>
      <c r="U84" s="10">
        <v>21865600</v>
      </c>
      <c r="V84" s="10">
        <v>21795790</v>
      </c>
      <c r="W84" s="11">
        <v>4.2780199999999997</v>
      </c>
      <c r="Y84" s="12"/>
      <c r="Z84" s="12"/>
      <c r="AA84" s="12"/>
      <c r="AB84" s="12"/>
      <c r="AC84" s="12"/>
    </row>
    <row r="85" spans="1:29" x14ac:dyDescent="0.25">
      <c r="A85" s="1">
        <f t="shared" si="1"/>
        <v>2088</v>
      </c>
      <c r="B85">
        <v>68668</v>
      </c>
      <c r="C85" s="10">
        <v>7474103.862671826</v>
      </c>
      <c r="D85" s="10">
        <v>1678598.8123784792</v>
      </c>
      <c r="E85" s="10">
        <v>12474650</v>
      </c>
      <c r="F85" s="10">
        <v>156.70592077138809</v>
      </c>
      <c r="G85" s="10">
        <v>5892.9649698679741</v>
      </c>
      <c r="H85" s="10">
        <v>1370219</v>
      </c>
      <c r="I85" s="10">
        <v>1200397</v>
      </c>
      <c r="J85" s="10">
        <v>169821.9</v>
      </c>
      <c r="K85" s="10">
        <v>0</v>
      </c>
      <c r="L85" s="10">
        <v>1747914</v>
      </c>
      <c r="M85" s="10">
        <v>653777.19999999995</v>
      </c>
      <c r="N85" s="10">
        <v>268470.59999999998</v>
      </c>
      <c r="O85" s="10">
        <v>122022.9</v>
      </c>
      <c r="P85" s="10">
        <v>703643.1</v>
      </c>
      <c r="Q85" s="10">
        <v>-377695</v>
      </c>
      <c r="R85" s="10"/>
      <c r="S85" s="10">
        <v>68668</v>
      </c>
      <c r="T85" s="10">
        <v>935414.8</v>
      </c>
      <c r="U85" s="10">
        <v>23178710</v>
      </c>
      <c r="V85" s="10">
        <v>23108900</v>
      </c>
      <c r="W85" s="11">
        <v>4.2780199999999997</v>
      </c>
      <c r="Y85" s="12"/>
      <c r="Z85" s="12"/>
      <c r="AA85" s="12"/>
      <c r="AB85" s="12"/>
      <c r="AC85" s="12"/>
    </row>
    <row r="86" spans="1:29" x14ac:dyDescent="0.25">
      <c r="A86" s="1">
        <f t="shared" si="1"/>
        <v>2089</v>
      </c>
      <c r="B86">
        <v>69034</v>
      </c>
      <c r="C86" s="10">
        <v>7803712.4071229864</v>
      </c>
      <c r="D86" s="10">
        <v>1718259.5164291894</v>
      </c>
      <c r="E86" s="10">
        <v>12649825</v>
      </c>
      <c r="F86" s="10">
        <v>158.32947025497737</v>
      </c>
      <c r="G86" s="10">
        <v>5970.6411890108202</v>
      </c>
      <c r="H86" s="10">
        <v>1430525</v>
      </c>
      <c r="I86" s="10">
        <v>1253335</v>
      </c>
      <c r="J86" s="10">
        <v>177189.5</v>
      </c>
      <c r="K86" s="10">
        <v>0</v>
      </c>
      <c r="L86" s="10">
        <v>1825864</v>
      </c>
      <c r="M86" s="10">
        <v>683563.1</v>
      </c>
      <c r="N86" s="10">
        <v>280355.09999999998</v>
      </c>
      <c r="O86" s="10">
        <v>127271.9</v>
      </c>
      <c r="P86" s="10">
        <v>734673.8</v>
      </c>
      <c r="Q86" s="10">
        <v>-395339</v>
      </c>
      <c r="R86" s="10"/>
      <c r="S86" s="10">
        <v>69034</v>
      </c>
      <c r="T86" s="10">
        <v>991590</v>
      </c>
      <c r="U86" s="10">
        <v>24565640</v>
      </c>
      <c r="V86" s="10">
        <v>24495830</v>
      </c>
      <c r="W86" s="11">
        <v>4.2780199999999997</v>
      </c>
      <c r="Y86" s="12"/>
      <c r="Z86" s="12"/>
      <c r="AA86" s="12"/>
      <c r="AB86" s="12"/>
      <c r="AC86" s="12"/>
    </row>
    <row r="87" spans="1:29" x14ac:dyDescent="0.25">
      <c r="A87" s="1">
        <f t="shared" si="1"/>
        <v>2090</v>
      </c>
      <c r="B87">
        <v>69399</v>
      </c>
      <c r="C87" s="10">
        <v>8148170.9087606929</v>
      </c>
      <c r="D87" s="10">
        <v>1758926.0281230158</v>
      </c>
      <c r="E87" s="10">
        <v>12827652</v>
      </c>
      <c r="F87" s="10">
        <v>159.97002236755114</v>
      </c>
      <c r="G87" s="10">
        <v>6049.5822768911476</v>
      </c>
      <c r="H87" s="10">
        <v>1493539</v>
      </c>
      <c r="I87" s="10">
        <v>1308658</v>
      </c>
      <c r="J87" s="10">
        <v>184881.1</v>
      </c>
      <c r="K87" s="10">
        <v>0</v>
      </c>
      <c r="L87" s="10">
        <v>1907487</v>
      </c>
      <c r="M87" s="10">
        <v>714879.7</v>
      </c>
      <c r="N87" s="10">
        <v>292743.3</v>
      </c>
      <c r="O87" s="10">
        <v>132761.60000000001</v>
      </c>
      <c r="P87" s="10">
        <v>767102.5</v>
      </c>
      <c r="Q87" s="10">
        <v>-413948</v>
      </c>
      <c r="R87" s="10"/>
      <c r="S87" s="10">
        <v>69399</v>
      </c>
      <c r="T87" s="10">
        <v>1050923</v>
      </c>
      <c r="U87" s="10">
        <v>26030510</v>
      </c>
      <c r="V87" s="10">
        <v>25960700</v>
      </c>
      <c r="W87" s="11">
        <v>4.2780199999999997</v>
      </c>
      <c r="Y87" s="12"/>
      <c r="Z87" s="12"/>
      <c r="AA87" s="12"/>
      <c r="AB87" s="12"/>
      <c r="AC87" s="12"/>
    </row>
    <row r="88" spans="1:29" x14ac:dyDescent="0.25">
      <c r="A88" s="1">
        <f t="shared" si="1"/>
        <v>2091</v>
      </c>
      <c r="B88">
        <v>69764</v>
      </c>
      <c r="C88" s="10">
        <v>8508154.8771380652</v>
      </c>
      <c r="D88" s="10">
        <v>1800622.5396127454</v>
      </c>
      <c r="E88" s="10">
        <v>13008116</v>
      </c>
      <c r="F88" s="10">
        <v>161.62795307466081</v>
      </c>
      <c r="G88" s="10">
        <v>6129.7957217255553</v>
      </c>
      <c r="H88" s="10">
        <v>1559385</v>
      </c>
      <c r="I88" s="10">
        <v>1366474</v>
      </c>
      <c r="J88" s="10">
        <v>192911.5</v>
      </c>
      <c r="K88" s="10">
        <v>0</v>
      </c>
      <c r="L88" s="10">
        <v>1992951</v>
      </c>
      <c r="M88" s="10">
        <v>747802.9</v>
      </c>
      <c r="N88" s="10">
        <v>305650.8</v>
      </c>
      <c r="O88" s="10">
        <v>138504.1</v>
      </c>
      <c r="P88" s="10">
        <v>800992.9</v>
      </c>
      <c r="Q88" s="10">
        <v>-433566</v>
      </c>
      <c r="R88" s="10"/>
      <c r="S88" s="10">
        <v>69764</v>
      </c>
      <c r="T88" s="10">
        <v>1113591</v>
      </c>
      <c r="U88" s="10">
        <v>27577670</v>
      </c>
      <c r="V88" s="10">
        <v>27507860</v>
      </c>
      <c r="W88" s="11">
        <v>4.2780199999999997</v>
      </c>
      <c r="Y88" s="12"/>
      <c r="Z88" s="12"/>
      <c r="AA88" s="12"/>
      <c r="AB88" s="12"/>
      <c r="AC88" s="12"/>
    </row>
    <row r="89" spans="1:29" x14ac:dyDescent="0.25">
      <c r="A89" s="1">
        <f t="shared" si="1"/>
        <v>2092</v>
      </c>
      <c r="B89">
        <v>70129</v>
      </c>
      <c r="C89" s="10">
        <v>8884382.0044165123</v>
      </c>
      <c r="D89" s="10">
        <v>1843377.8032349884</v>
      </c>
      <c r="E89" s="10">
        <v>13191212</v>
      </c>
      <c r="F89" s="10">
        <v>163.30334388380444</v>
      </c>
      <c r="G89" s="10">
        <v>6211.309202234117</v>
      </c>
      <c r="H89" s="10">
        <v>1628195</v>
      </c>
      <c r="I89" s="10">
        <v>1426899</v>
      </c>
      <c r="J89" s="10">
        <v>201296.2</v>
      </c>
      <c r="K89" s="10">
        <v>0</v>
      </c>
      <c r="L89" s="10">
        <v>2082582</v>
      </c>
      <c r="M89" s="10">
        <v>782562.4</v>
      </c>
      <c r="N89" s="10">
        <v>319095.09999999998</v>
      </c>
      <c r="O89" s="10">
        <v>144511.79999999999</v>
      </c>
      <c r="P89" s="10">
        <v>836412.5</v>
      </c>
      <c r="Q89" s="10">
        <v>-454387</v>
      </c>
      <c r="R89" s="10"/>
      <c r="S89" s="10">
        <v>70129</v>
      </c>
      <c r="T89" s="10">
        <v>1179778</v>
      </c>
      <c r="U89" s="10">
        <v>29211830</v>
      </c>
      <c r="V89" s="10">
        <v>29142020</v>
      </c>
      <c r="W89" s="11">
        <v>4.2780199999999997</v>
      </c>
      <c r="Y89" s="12"/>
      <c r="Z89" s="12"/>
      <c r="AA89" s="12"/>
      <c r="AB89" s="12"/>
      <c r="AC89" s="12"/>
    </row>
    <row r="90" spans="1:29" x14ac:dyDescent="0.25">
      <c r="A90" s="1">
        <f t="shared" si="1"/>
        <v>2093</v>
      </c>
      <c r="B90">
        <v>70495</v>
      </c>
      <c r="C90" s="10">
        <v>9277695.8434298299</v>
      </c>
      <c r="D90" s="10">
        <v>1887239.4460852868</v>
      </c>
      <c r="E90" s="10">
        <v>13376889</v>
      </c>
      <c r="F90" s="10">
        <v>164.99631872097308</v>
      </c>
      <c r="G90" s="10">
        <v>6294.222172053328</v>
      </c>
      <c r="H90" s="10">
        <v>1700120</v>
      </c>
      <c r="I90" s="10">
        <v>1490068</v>
      </c>
      <c r="J90" s="10">
        <v>210052.4</v>
      </c>
      <c r="K90" s="10">
        <v>0</v>
      </c>
      <c r="L90" s="10">
        <v>2176623</v>
      </c>
      <c r="M90" s="10">
        <v>819283.5</v>
      </c>
      <c r="N90" s="10">
        <v>333099.5</v>
      </c>
      <c r="O90" s="10">
        <v>150799.6</v>
      </c>
      <c r="P90" s="10">
        <v>873440.7</v>
      </c>
      <c r="Q90" s="10">
        <v>-476503</v>
      </c>
      <c r="R90" s="10"/>
      <c r="S90" s="10">
        <v>70495</v>
      </c>
      <c r="T90" s="10">
        <v>1249688</v>
      </c>
      <c r="U90" s="10">
        <v>30938020</v>
      </c>
      <c r="V90" s="10">
        <v>30868210</v>
      </c>
      <c r="W90" s="11">
        <v>4.2780199999999997</v>
      </c>
      <c r="Y90" s="12"/>
      <c r="Z90" s="12"/>
      <c r="AA90" s="12"/>
      <c r="AB90" s="12"/>
      <c r="AC90" s="12"/>
    </row>
    <row r="91" spans="1:29" x14ac:dyDescent="0.25">
      <c r="A91" s="1">
        <f t="shared" si="1"/>
        <v>2094</v>
      </c>
      <c r="B91">
        <v>70860</v>
      </c>
      <c r="C91" s="10">
        <v>9688832.3885882702</v>
      </c>
      <c r="D91" s="10">
        <v>1932226.8404249402</v>
      </c>
      <c r="E91" s="10">
        <v>13565108</v>
      </c>
      <c r="F91" s="10">
        <v>166.70689531224966</v>
      </c>
      <c r="G91" s="10">
        <v>6378.531323383545</v>
      </c>
      <c r="H91" s="10">
        <v>1775297</v>
      </c>
      <c r="I91" s="10">
        <v>1556099</v>
      </c>
      <c r="J91" s="10">
        <v>219197.4</v>
      </c>
      <c r="K91" s="10">
        <v>0</v>
      </c>
      <c r="L91" s="10">
        <v>2275132</v>
      </c>
      <c r="M91" s="10">
        <v>857920.2</v>
      </c>
      <c r="N91" s="10">
        <v>347685.3</v>
      </c>
      <c r="O91" s="10">
        <v>157380</v>
      </c>
      <c r="P91" s="10">
        <v>912146.8</v>
      </c>
      <c r="Q91" s="10">
        <v>-499835</v>
      </c>
      <c r="R91" s="10"/>
      <c r="S91" s="10">
        <v>70860</v>
      </c>
      <c r="T91" s="10">
        <v>1323535</v>
      </c>
      <c r="U91" s="10">
        <v>32761390</v>
      </c>
      <c r="V91" s="10">
        <v>32691580</v>
      </c>
      <c r="W91" s="11">
        <v>4.2780199999999997</v>
      </c>
      <c r="Y91" s="12"/>
      <c r="Z91" s="12"/>
      <c r="AA91" s="12"/>
      <c r="AB91" s="12"/>
      <c r="AC91" s="12"/>
    </row>
    <row r="92" spans="1:29" x14ac:dyDescent="0.25">
      <c r="A92" s="1">
        <f t="shared" si="1"/>
        <v>2095</v>
      </c>
      <c r="B92">
        <v>71225</v>
      </c>
      <c r="C92" s="10">
        <v>10118549.336024763</v>
      </c>
      <c r="D92" s="10">
        <v>1978357.5472012896</v>
      </c>
      <c r="E92" s="10">
        <v>13755815</v>
      </c>
      <c r="F92" s="10">
        <v>168.43523763222993</v>
      </c>
      <c r="G92" s="10">
        <v>6464.2154759325376</v>
      </c>
      <c r="H92" s="10">
        <v>1853864</v>
      </c>
      <c r="I92" s="10">
        <v>1625115</v>
      </c>
      <c r="J92" s="10">
        <v>228748.7</v>
      </c>
      <c r="K92" s="10">
        <v>0</v>
      </c>
      <c r="L92" s="10">
        <v>2378208</v>
      </c>
      <c r="M92" s="10">
        <v>898465.3</v>
      </c>
      <c r="N92" s="10">
        <v>362874.4</v>
      </c>
      <c r="O92" s="10">
        <v>164265.70000000001</v>
      </c>
      <c r="P92" s="10">
        <v>952602.1</v>
      </c>
      <c r="Q92" s="10">
        <v>-524344</v>
      </c>
      <c r="R92" s="10"/>
      <c r="S92" s="10">
        <v>71225</v>
      </c>
      <c r="T92" s="10">
        <v>1401539</v>
      </c>
      <c r="U92" s="10">
        <v>34687280</v>
      </c>
      <c r="V92" s="10">
        <v>34617460</v>
      </c>
      <c r="W92" s="11">
        <v>4.2780199999999997</v>
      </c>
      <c r="Y92" s="12"/>
      <c r="Z92" s="12"/>
      <c r="AA92" s="12"/>
      <c r="AB92" s="12"/>
      <c r="AC92" s="12"/>
    </row>
    <row r="93" spans="1:29" x14ac:dyDescent="0.25">
      <c r="A93" s="1">
        <f t="shared" si="1"/>
        <v>2096</v>
      </c>
      <c r="B93">
        <v>71590</v>
      </c>
      <c r="C93" s="10">
        <v>10567646.320881007</v>
      </c>
      <c r="D93" s="10">
        <v>2025651.1837065709</v>
      </c>
      <c r="E93" s="10">
        <v>13948982</v>
      </c>
      <c r="F93" s="10">
        <v>170.18159613415628</v>
      </c>
      <c r="G93" s="10">
        <v>6551.2619372973904</v>
      </c>
      <c r="H93" s="10">
        <v>1935968</v>
      </c>
      <c r="I93" s="10">
        <v>1697244</v>
      </c>
      <c r="J93" s="10">
        <v>238724.5</v>
      </c>
      <c r="K93" s="10">
        <v>0</v>
      </c>
      <c r="L93" s="10">
        <v>2486014</v>
      </c>
      <c r="M93" s="10">
        <v>940969.1</v>
      </c>
      <c r="N93" s="10">
        <v>378693</v>
      </c>
      <c r="O93" s="10">
        <v>171469.7</v>
      </c>
      <c r="P93" s="10">
        <v>994881.9</v>
      </c>
      <c r="Q93" s="10">
        <v>-550046</v>
      </c>
      <c r="R93" s="10"/>
      <c r="S93" s="10">
        <v>71590</v>
      </c>
      <c r="T93" s="10">
        <v>1483929</v>
      </c>
      <c r="U93" s="10">
        <v>36721250</v>
      </c>
      <c r="V93" s="10">
        <v>36651440</v>
      </c>
      <c r="W93" s="11">
        <v>4.2780199999999997</v>
      </c>
      <c r="Y93" s="12"/>
      <c r="Z93" s="12"/>
      <c r="AA93" s="12"/>
      <c r="AB93" s="12"/>
      <c r="AC93" s="12"/>
    </row>
    <row r="94" spans="1:29" x14ac:dyDescent="0.25">
      <c r="A94" s="1">
        <f t="shared" si="1"/>
        <v>2097</v>
      </c>
      <c r="B94">
        <v>71956</v>
      </c>
      <c r="C94" s="10">
        <v>11036883.176075233</v>
      </c>
      <c r="D94" s="10">
        <v>2074113.7638992579</v>
      </c>
      <c r="E94" s="10">
        <v>14144513</v>
      </c>
      <c r="F94" s="10">
        <v>171.94598458308781</v>
      </c>
      <c r="G94" s="10">
        <v>6639.6204793156949</v>
      </c>
      <c r="H94" s="10">
        <v>2021749</v>
      </c>
      <c r="I94" s="10">
        <v>1772607</v>
      </c>
      <c r="J94" s="10">
        <v>249142.3</v>
      </c>
      <c r="K94" s="10">
        <v>0</v>
      </c>
      <c r="L94" s="10">
        <v>2598876</v>
      </c>
      <c r="M94" s="10">
        <v>985646.3</v>
      </c>
      <c r="N94" s="10">
        <v>395167.9</v>
      </c>
      <c r="O94" s="10">
        <v>179004</v>
      </c>
      <c r="P94" s="10">
        <v>1039058</v>
      </c>
      <c r="Q94" s="10">
        <v>-577127</v>
      </c>
      <c r="R94" s="10"/>
      <c r="S94" s="10">
        <v>71956</v>
      </c>
      <c r="T94" s="10">
        <v>1570943</v>
      </c>
      <c r="U94" s="10">
        <v>38869320</v>
      </c>
      <c r="V94" s="10">
        <v>38799510</v>
      </c>
      <c r="W94" s="11">
        <v>4.2780199999999997</v>
      </c>
      <c r="Y94" s="12"/>
      <c r="Z94" s="12"/>
      <c r="AA94" s="12"/>
      <c r="AB94" s="12"/>
      <c r="AC94" s="12"/>
    </row>
    <row r="95" spans="1:29" x14ac:dyDescent="0.25">
      <c r="A95" s="1">
        <f t="shared" si="1"/>
        <v>2098</v>
      </c>
      <c r="B95">
        <v>72321</v>
      </c>
      <c r="C95" s="10">
        <v>11527082.830728598</v>
      </c>
      <c r="D95" s="10">
        <v>2123759.818634415</v>
      </c>
      <c r="E95" s="10">
        <v>14342387</v>
      </c>
      <c r="F95" s="10">
        <v>173.72865081630579</v>
      </c>
      <c r="G95" s="10">
        <v>6729.2564345665169</v>
      </c>
      <c r="H95" s="10">
        <v>2111357</v>
      </c>
      <c r="I95" s="10">
        <v>1851336</v>
      </c>
      <c r="J95" s="10">
        <v>260021</v>
      </c>
      <c r="K95" s="10">
        <v>0</v>
      </c>
      <c r="L95" s="10">
        <v>2716961</v>
      </c>
      <c r="M95" s="10">
        <v>1032545</v>
      </c>
      <c r="N95" s="10">
        <v>412327.6</v>
      </c>
      <c r="O95" s="10">
        <v>186881.1</v>
      </c>
      <c r="P95" s="10">
        <v>1085207</v>
      </c>
      <c r="Q95" s="10">
        <v>-605604</v>
      </c>
      <c r="R95" s="10"/>
      <c r="S95" s="10">
        <v>72321</v>
      </c>
      <c r="T95" s="10">
        <v>1662838</v>
      </c>
      <c r="U95" s="10">
        <v>41137760</v>
      </c>
      <c r="V95" s="10">
        <v>41067950</v>
      </c>
      <c r="W95" s="11">
        <v>4.2780199999999997</v>
      </c>
      <c r="Y95" s="12"/>
      <c r="Z95" s="12"/>
      <c r="AA95" s="12"/>
      <c r="AB95" s="12"/>
      <c r="AC95" s="12"/>
    </row>
    <row r="96" spans="1:29" x14ac:dyDescent="0.25">
      <c r="A96" s="1">
        <f t="shared" si="1"/>
        <v>2099</v>
      </c>
      <c r="B96">
        <v>72686</v>
      </c>
      <c r="C96" s="10">
        <v>12039071.715639362</v>
      </c>
      <c r="D96" s="10">
        <v>2174597.1382500986</v>
      </c>
      <c r="E96" s="10">
        <v>14542568</v>
      </c>
      <c r="F96" s="10">
        <v>175.52940267929935</v>
      </c>
      <c r="G96" s="10">
        <v>6820.1344455618282</v>
      </c>
      <c r="H96" s="10">
        <v>2204945</v>
      </c>
      <c r="I96" s="10">
        <v>1933566</v>
      </c>
      <c r="J96" s="10">
        <v>271379.5</v>
      </c>
      <c r="K96" s="10">
        <v>0</v>
      </c>
      <c r="L96" s="10">
        <v>2840315</v>
      </c>
      <c r="M96" s="10">
        <v>1081588</v>
      </c>
      <c r="N96" s="10">
        <v>430206.1</v>
      </c>
      <c r="O96" s="10">
        <v>195112.6</v>
      </c>
      <c r="P96" s="10">
        <v>1133408</v>
      </c>
      <c r="Q96" s="10">
        <v>-635370</v>
      </c>
      <c r="R96" s="10"/>
      <c r="S96" s="10">
        <v>72686</v>
      </c>
      <c r="T96" s="10">
        <v>1759882</v>
      </c>
      <c r="U96" s="10">
        <v>43533020</v>
      </c>
      <c r="V96" s="10">
        <v>43463200</v>
      </c>
      <c r="W96" s="11">
        <v>4.2780199999999997</v>
      </c>
      <c r="Y96" s="12"/>
      <c r="Z96" s="12"/>
      <c r="AA96" s="12"/>
      <c r="AB96" s="12"/>
      <c r="AC96" s="12"/>
    </row>
    <row r="97" spans="1:29" x14ac:dyDescent="0.25">
      <c r="A97" s="1">
        <f t="shared" si="1"/>
        <v>2100</v>
      </c>
      <c r="B97">
        <v>73051</v>
      </c>
      <c r="C97" s="10">
        <v>12573732.805339364</v>
      </c>
      <c r="D97" s="10">
        <v>2226639.3858405659</v>
      </c>
      <c r="E97" s="10">
        <v>14745054</v>
      </c>
      <c r="F97" s="10">
        <v>177.34868729310253</v>
      </c>
      <c r="G97" s="10">
        <v>6912.2111515259821</v>
      </c>
      <c r="H97" s="10">
        <v>2302674</v>
      </c>
      <c r="I97" s="10">
        <v>2019436</v>
      </c>
      <c r="J97" s="10">
        <v>283237.59999999998</v>
      </c>
      <c r="K97" s="10">
        <v>0</v>
      </c>
      <c r="L97" s="10">
        <v>2969134</v>
      </c>
      <c r="M97" s="10">
        <v>1132845</v>
      </c>
      <c r="N97" s="10">
        <v>448834.7</v>
      </c>
      <c r="O97" s="10">
        <v>203710.9</v>
      </c>
      <c r="P97" s="10">
        <v>1183743</v>
      </c>
      <c r="Q97" s="10">
        <v>-666460</v>
      </c>
      <c r="R97" s="10"/>
      <c r="S97" s="10">
        <v>73051</v>
      </c>
      <c r="T97" s="10">
        <v>1862351</v>
      </c>
      <c r="U97" s="10">
        <v>46061830</v>
      </c>
      <c r="V97" s="10">
        <v>45992010</v>
      </c>
      <c r="W97" s="11">
        <v>4.2780199999999997</v>
      </c>
      <c r="Y97" s="12"/>
      <c r="Z97" s="12"/>
      <c r="AA97" s="12"/>
      <c r="AB97" s="12"/>
      <c r="AC97" s="12"/>
    </row>
  </sheetData>
  <mergeCells count="1">
    <mergeCell ref="C1:W1"/>
  </mergeCells>
  <pageMargins left="0.7" right="0.7" top="0.75" bottom="0.75" header="0.3" footer="0.3"/>
  <pageSetup orientation="portrait" r:id="rId1"/>
  <headerFooter>
    <oddHeader>&amp;CCONFIDENTIAL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NL</vt:lpstr>
      <vt:lpstr>NS</vt:lpstr>
      <vt:lpstr>PE</vt:lpstr>
      <vt:lpstr>NB</vt:lpstr>
      <vt:lpstr>QC</vt:lpstr>
      <vt:lpstr>ON</vt:lpstr>
      <vt:lpstr>MB</vt:lpstr>
      <vt:lpstr>SK</vt:lpstr>
      <vt:lpstr>AB</vt:lpstr>
      <vt:lpstr>BC</vt:lpstr>
      <vt:lpstr>TR</vt:lpstr>
    </vt:vector>
  </TitlesOfParts>
  <Company>House of Commons / Chambre des communes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Trevor</dc:creator>
  <cp:lastModifiedBy>Scrim, Jocelyne</cp:lastModifiedBy>
  <dcterms:created xsi:type="dcterms:W3CDTF">2017-10-04T13:41:56Z</dcterms:created>
  <dcterms:modified xsi:type="dcterms:W3CDTF">2017-10-04T18:28:33Z</dcterms:modified>
</cp:coreProperties>
</file>