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\\hoc-cdc.ca\AdminPrivate\FS06U\SegelB\Documents\EPC_2021\"/>
    </mc:Choice>
  </mc:AlternateContent>
  <xr:revisionPtr revIDLastSave="0" documentId="13_ncr:1_{7FBFD901-94E7-4474-B2E6-677D2BBC28D4}" xr6:coauthVersionLast="46" xr6:coauthVersionMax="46" xr10:uidLastSave="{00000000-0000-0000-0000-000000000000}"/>
  <bookViews>
    <workbookView xWindow="6495" yWindow="-16320" windowWidth="29040" windowHeight="15840" xr2:uid="{00000000-000D-0000-FFFF-FFFF00000000}"/>
  </bookViews>
  <sheets>
    <sheet name="2-1 De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C41" i="4"/>
</calcChain>
</file>

<file path=xl/sharedStrings.xml><?xml version="1.0" encoding="utf-8"?>
<sst xmlns="http://schemas.openxmlformats.org/spreadsheetml/2006/main" count="108" uniqueCount="105">
  <si>
    <t>Actuals</t>
  </si>
  <si>
    <t>Planned</t>
  </si>
  <si>
    <t>ARP Rental Program</t>
  </si>
  <si>
    <t>Canada Housing Benefit</t>
  </si>
  <si>
    <t>Canada Rental Supply Program</t>
  </si>
  <si>
    <t>Coop Housing</t>
  </si>
  <si>
    <t>Federal Community Housing Initiative</t>
  </si>
  <si>
    <t>Federal Lands Initiative</t>
  </si>
  <si>
    <t>Federal, Provincial &amp; Territorial Partnership Framework</t>
  </si>
  <si>
    <t>Housing Policy, Research and information Transfer</t>
  </si>
  <si>
    <t>Housing Research and Data Initiative</t>
  </si>
  <si>
    <t>Housing Supply Challenge</t>
  </si>
  <si>
    <t>Human Rights-Based Approach to Housing</t>
  </si>
  <si>
    <t>Investments in Affordable Housing</t>
  </si>
  <si>
    <t>Limited Dividend</t>
  </si>
  <si>
    <t>Market Housing Other</t>
  </si>
  <si>
    <t>NHS Activities Support</t>
  </si>
  <si>
    <t>Non Profit Housing</t>
  </si>
  <si>
    <t>On Reserve Housing</t>
  </si>
  <si>
    <t>Owner Assistance</t>
  </si>
  <si>
    <t>Prepayment Flexibility</t>
  </si>
  <si>
    <t>Public Housing</t>
  </si>
  <si>
    <t>Pyrrhotite</t>
  </si>
  <si>
    <t>Renovation Programs</t>
  </si>
  <si>
    <t>Rent Assistance</t>
  </si>
  <si>
    <t>Rental Construction Financing Initiative</t>
  </si>
  <si>
    <t>Rural and Native</t>
  </si>
  <si>
    <t>Social Housing Agreements</t>
  </si>
  <si>
    <t>Student Housing</t>
  </si>
  <si>
    <t>Technical Resource Center</t>
  </si>
  <si>
    <t>Urban Native</t>
  </si>
  <si>
    <t>Housing Supply and Expert Panel</t>
  </si>
  <si>
    <t>CECRA</t>
  </si>
  <si>
    <t>Granville Island</t>
  </si>
  <si>
    <t>Emergency Shelter Women and Girls</t>
  </si>
  <si>
    <t>First-Time Home Buyer Incentive/SEMP</t>
  </si>
  <si>
    <t>Canada Greener Homes Loan Initiative</t>
  </si>
  <si>
    <t>MMIWG Shelter Initiative</t>
  </si>
  <si>
    <t>Rapid Housing Initiative 1 &amp; 2</t>
  </si>
  <si>
    <t>Fonds national de co-investissement pour le logement</t>
  </si>
  <si>
    <t>National Housing Co-Investment Fund</t>
  </si>
  <si>
    <t>Initiative fédérale de logement communautaire</t>
  </si>
  <si>
    <t>Fonds d’innovation pour le logement abordable</t>
  </si>
  <si>
    <t>Innovation Fund</t>
  </si>
  <si>
    <t>Allocation canadienne d’aide au logement</t>
  </si>
  <si>
    <t>Initiative pour la création rapide de logements</t>
  </si>
  <si>
    <t>Initiative de financement de la construction de logements locatifs</t>
  </si>
  <si>
    <t>Incitatif à l’achat d’une première propriété / Fonds d’aide aux fournisseurs de prêts
hypothécaires avec participation</t>
  </si>
  <si>
    <t>Partenariat fédéral provincial territorial en matière de logement</t>
  </si>
  <si>
    <t>Logement sur les réserves</t>
  </si>
  <si>
    <t>Aide au loyer</t>
  </si>
  <si>
    <t>Politiques, recherche et diffusion de l’information en matière de logement</t>
  </si>
  <si>
    <t>Investissement dans le logement abordable</t>
  </si>
  <si>
    <t>Initiative de recherche et de données sur le logement</t>
  </si>
  <si>
    <t>Logement du marché – autres</t>
  </si>
  <si>
    <t>Le défi d’offre de logement</t>
  </si>
  <si>
    <t>Autochtone en milieu urbain</t>
  </si>
  <si>
    <t>Rural et autochtone</t>
  </si>
  <si>
    <t>Centre de ressources techniques</t>
  </si>
  <si>
    <t>Approche du logement axée sur les droits de la personne</t>
  </si>
  <si>
    <t>Dividendes limités</t>
  </si>
  <si>
    <t>Programmes de rénovation</t>
  </si>
  <si>
    <t>Logement étudiant</t>
  </si>
  <si>
    <t>Program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</si>
  <si>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</si>
  <si>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</si>
  <si>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</si>
  <si>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</si>
  <si>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</si>
  <si>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</si>
  <si>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</si>
  <si>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</si>
  <si>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</si>
  <si>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</si>
  <si>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</si>
  <si>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</si>
  <si>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</si>
  <si>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</si>
  <si>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</si>
  <si>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</si>
  <si>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</si>
  <si>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</si>
  <si>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</si>
  <si>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</si>
  <si>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Actuelle</t>
  </si>
  <si>
    <t>Prévue</t>
  </si>
  <si>
    <t>Coopératives d’habitation</t>
  </si>
  <si>
    <t>Initiative des terrains fédéraux pour le logement abordable</t>
  </si>
  <si>
    <t>Logement sans but lucratif</t>
  </si>
  <si>
    <t>Logement public</t>
  </si>
  <si>
    <t>Assouplissements en matière de remboursement anticipé</t>
  </si>
  <si>
    <t>Total</t>
  </si>
  <si>
    <t>Initiative des refuges pour femmes et enfants autochtones</t>
  </si>
  <si>
    <t>L’Aide d’urgence du Canada pour le loyer commercial</t>
  </si>
  <si>
    <t>L'île Granville</t>
  </si>
  <si>
    <t>Initiative de prêts pour des maisons plus vertes</t>
  </si>
  <si>
    <t>Initiative des refuges pour les femmes et filles autochtones disparues et assassinées (FFADA)</t>
  </si>
  <si>
    <t>Groupe d’experts sur l’offre de logements et l’abordabilité</t>
  </si>
  <si>
    <t>Ententes sur le logement social</t>
  </si>
  <si>
    <t>Excluded</t>
  </si>
  <si>
    <t>Exclue</t>
  </si>
  <si>
    <t>Programme de soutien au loyer</t>
  </si>
  <si>
    <t>Programme canadien de construction de logements locatifs    </t>
  </si>
  <si>
    <t>Soutien aux activités de la stratégie nationale du logement</t>
  </si>
  <si>
    <t>Assistance aux propriétaires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</si>
</sst>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" xfId="0" applyFill="1" applyBorder="1"/>
    <xf numFmtId="164" fontId="0" fillId="0" borderId="1" xfId="1" applyNumberFormat="1" applyFont="1" applyFill="1" applyBorder="1"/>
    <xf numFmtId="0" fontId="0" fillId="3" borderId="1" xfId="0" applyFill="1" applyBorder="1" applyAlignment="1">
      <alignment vertical="center"/>
    </xf>
    <xf numFmtId="49" fontId="0" fillId="0" borderId="1" xfId="0" applyNumberFormat="1" applyBorder="1"/>
    <xf numFmtId="43" fontId="2" fillId="2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zoomScale="70" zoomScaleNormal="70" workbookViewId="0">
      <selection activeCell="A8" sqref="A8"/>
    </sheetView>
  </sheetViews>
  <sheetFormatPr defaultRowHeight="14.25" x14ac:dyDescent="0.45"/>
  <cols>
    <col min="1" max="1" width="46.3984375" customWidth="1"/>
    <col min="2" max="2" width="59.73046875" customWidth="1"/>
    <col min="3" max="22" width="20.59765625" customWidth="1"/>
  </cols>
  <sheetData>
    <row r="1" spans="1:22" x14ac:dyDescent="0.45"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">
        <v>1</v>
      </c>
      <c r="Q1" s="7"/>
      <c r="R1" s="7"/>
      <c r="S1" s="7"/>
      <c r="T1" s="7"/>
      <c r="U1" s="7"/>
      <c r="V1" s="7"/>
    </row>
    <row r="2" spans="1:22" x14ac:dyDescent="0.45">
      <c r="C2" s="6" t="s">
        <v>84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85</v>
      </c>
      <c r="Q2" s="7"/>
      <c r="R2" s="7"/>
      <c r="S2" s="7"/>
      <c r="T2" s="7"/>
      <c r="U2" s="7"/>
      <c r="V2" s="7"/>
    </row>
    <row r="3" spans="1:22" x14ac:dyDescent="0.45">
      <c r="A3" s="4" t="s">
        <v>63</v>
      </c>
      <c r="B3" s="4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  <c r="N3" s="5" t="s">
        <v>75</v>
      </c>
      <c r="O3" s="5" t="s">
        <v>76</v>
      </c>
      <c r="P3" t="s">
        <v>77</v>
      </c>
      <c r="Q3" t="s">
        <v>78</v>
      </c>
      <c r="R3" t="s">
        <v>79</v>
      </c>
      <c r="S3" t="s">
        <v>80</v>
      </c>
      <c r="T3" t="s">
        <v>81</v>
      </c>
      <c r="U3" t="s">
        <v>82</v>
      </c>
      <c r="V3" t="s">
        <v>83</v>
      </c>
    </row>
    <row r="4" spans="1:22" s="1" customFormat="1" x14ac:dyDescent="0.45">
      <c r="A4" s="2" t="s">
        <v>2</v>
      </c>
      <c r="B4" t="s">
        <v>101</v>
      </c>
      <c r="C4" s="3">
        <v>1050736</v>
      </c>
      <c r="D4" s="3">
        <v>526307.52</v>
      </c>
      <c r="E4" s="3">
        <v>29468</v>
      </c>
      <c r="F4" s="3">
        <v>23274.74</v>
      </c>
      <c r="G4" s="3">
        <v>21430</v>
      </c>
      <c r="H4" s="3">
        <v>4196.51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</row>
    <row r="5" spans="1:22" s="1" customFormat="1" x14ac:dyDescent="0.45">
      <c r="A5" s="2" t="s">
        <v>3</v>
      </c>
      <c r="B5" s="2" t="s">
        <v>44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46997147.810000002</v>
      </c>
      <c r="P5" s="3">
        <v>115600000</v>
      </c>
      <c r="Q5" s="3">
        <v>266600000</v>
      </c>
      <c r="R5" s="3">
        <v>256800000</v>
      </c>
      <c r="S5" s="3">
        <v>291800000</v>
      </c>
      <c r="T5" s="3">
        <v>376800000</v>
      </c>
      <c r="U5" s="3">
        <v>426900000</v>
      </c>
      <c r="V5" s="3">
        <v>492400000</v>
      </c>
    </row>
    <row r="6" spans="1:22" s="1" customFormat="1" x14ac:dyDescent="0.45">
      <c r="A6" s="2" t="s">
        <v>4</v>
      </c>
      <c r="B6" t="s">
        <v>102</v>
      </c>
      <c r="C6" s="3">
        <v>376050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69998.509999999995</v>
      </c>
      <c r="L6" s="3">
        <v>0</v>
      </c>
      <c r="M6" s="3">
        <v>0</v>
      </c>
      <c r="N6" s="3">
        <v>3167.67</v>
      </c>
      <c r="O6" s="3">
        <v>480.22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</row>
    <row r="7" spans="1:22" s="1" customFormat="1" x14ac:dyDescent="0.45">
      <c r="A7" s="2" t="s">
        <v>5</v>
      </c>
      <c r="B7" t="s">
        <v>86</v>
      </c>
      <c r="C7" s="3">
        <v>81139060.75999999</v>
      </c>
      <c r="D7" s="3">
        <v>81431898.560000002</v>
      </c>
      <c r="E7" s="3">
        <v>82295582.310000002</v>
      </c>
      <c r="F7" s="3">
        <v>80652591.900000006</v>
      </c>
      <c r="G7" s="3">
        <v>79877827.469999999</v>
      </c>
      <c r="H7" s="3">
        <v>81386750.370000005</v>
      </c>
      <c r="I7" s="3">
        <v>83672446.730000004</v>
      </c>
      <c r="J7" s="3">
        <v>86322545.420000017</v>
      </c>
      <c r="K7" s="3">
        <v>92831291.909999996</v>
      </c>
      <c r="L7" s="3">
        <v>91753594.030000001</v>
      </c>
      <c r="M7" s="3">
        <v>91108237.87999998</v>
      </c>
      <c r="N7" s="3">
        <v>113254993.39999981</v>
      </c>
      <c r="O7" s="3">
        <v>51676318.750000112</v>
      </c>
      <c r="P7" s="3">
        <v>55320226.773213439</v>
      </c>
      <c r="Q7" s="3">
        <v>55173504.379758216</v>
      </c>
      <c r="R7" s="3">
        <v>54935348.843802325</v>
      </c>
      <c r="S7" s="3">
        <v>37797591.541764349</v>
      </c>
      <c r="T7" s="3">
        <v>33451289.867410515</v>
      </c>
      <c r="U7" s="3">
        <v>29839368.00153397</v>
      </c>
      <c r="V7" s="3">
        <v>25984519.41180487</v>
      </c>
    </row>
    <row r="8" spans="1:22" s="1" customFormat="1" x14ac:dyDescent="0.45">
      <c r="A8" s="2" t="s">
        <v>6</v>
      </c>
      <c r="B8" t="s">
        <v>41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16997030</v>
      </c>
      <c r="N8" s="3">
        <v>21110016.909999948</v>
      </c>
      <c r="O8" s="3">
        <v>27802049.479999956</v>
      </c>
      <c r="P8" s="3">
        <v>48300000</v>
      </c>
      <c r="Q8" s="3">
        <v>68400000</v>
      </c>
      <c r="R8" s="3">
        <v>71600000</v>
      </c>
      <c r="S8" s="3">
        <v>81100000</v>
      </c>
      <c r="T8" s="3">
        <v>90400000</v>
      </c>
      <c r="U8" s="3">
        <v>98850000</v>
      </c>
      <c r="V8" s="3">
        <v>100737234</v>
      </c>
    </row>
    <row r="9" spans="1:22" s="1" customFormat="1" x14ac:dyDescent="0.45">
      <c r="A9" s="2" t="s">
        <v>7</v>
      </c>
      <c r="B9" t="s">
        <v>87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1338892.98</v>
      </c>
      <c r="N9" s="3">
        <v>7516461.3899999987</v>
      </c>
      <c r="O9" s="3">
        <v>6844221.4000000097</v>
      </c>
      <c r="P9" s="3">
        <v>20000000</v>
      </c>
      <c r="Q9" s="3">
        <v>20000000</v>
      </c>
      <c r="R9" s="3">
        <v>20000000</v>
      </c>
      <c r="S9" s="3">
        <v>20000000</v>
      </c>
      <c r="T9" s="3">
        <v>20000000</v>
      </c>
      <c r="U9" s="3">
        <v>20000000</v>
      </c>
      <c r="V9" s="3">
        <v>20000000</v>
      </c>
    </row>
    <row r="10" spans="1:22" s="1" customFormat="1" x14ac:dyDescent="0.45">
      <c r="A10" s="2" t="s">
        <v>8</v>
      </c>
      <c r="B10" s="2" t="s">
        <v>48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29999999.800000001</v>
      </c>
      <c r="N10" s="3">
        <v>287799813.68999928</v>
      </c>
      <c r="O10" s="3">
        <v>443394827.98999995</v>
      </c>
      <c r="P10" s="3">
        <v>416500000</v>
      </c>
      <c r="Q10" s="3">
        <v>510600000</v>
      </c>
      <c r="R10" s="3">
        <v>595400000</v>
      </c>
      <c r="S10" s="3">
        <v>725400000</v>
      </c>
      <c r="T10" s="3">
        <v>825400000</v>
      </c>
      <c r="U10" s="3">
        <v>945400000</v>
      </c>
      <c r="V10" s="3">
        <v>994900000</v>
      </c>
    </row>
    <row r="11" spans="1:22" s="1" customFormat="1" x14ac:dyDescent="0.45">
      <c r="A11" s="2" t="s">
        <v>9</v>
      </c>
      <c r="B11" s="2" t="s">
        <v>51</v>
      </c>
      <c r="C11" s="3">
        <v>59340695.920000002</v>
      </c>
      <c r="D11" s="3">
        <v>58425721.199999996</v>
      </c>
      <c r="E11" s="3">
        <v>62053839.009999998</v>
      </c>
      <c r="F11" s="3">
        <v>66454829.870000005</v>
      </c>
      <c r="G11" s="3">
        <v>55222928.189999998</v>
      </c>
      <c r="H11" s="3">
        <v>45281885.009999998</v>
      </c>
      <c r="I11" s="3">
        <v>45221149.82</v>
      </c>
      <c r="J11" s="3">
        <v>42926488.640000001</v>
      </c>
      <c r="K11" s="3">
        <v>59623233.870000005</v>
      </c>
      <c r="L11" s="3">
        <v>61690589.120000005</v>
      </c>
      <c r="M11" s="3">
        <v>56379767.309999995</v>
      </c>
      <c r="N11" s="3">
        <v>70280998.569999978</v>
      </c>
      <c r="O11" s="3">
        <v>67563622.750000089</v>
      </c>
      <c r="P11" s="3">
        <v>51747905.631126598</v>
      </c>
      <c r="Q11" s="3">
        <v>48626799.803286701</v>
      </c>
      <c r="R11" s="3">
        <v>46815396.698272645</v>
      </c>
      <c r="S11" s="3">
        <v>52918000</v>
      </c>
      <c r="T11" s="3">
        <v>52918000</v>
      </c>
      <c r="U11" s="3">
        <v>52918000</v>
      </c>
      <c r="V11" s="3">
        <v>52918000</v>
      </c>
    </row>
    <row r="12" spans="1:22" s="1" customFormat="1" x14ac:dyDescent="0.45">
      <c r="A12" s="2" t="s">
        <v>10</v>
      </c>
      <c r="B12" s="2" t="s">
        <v>53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19333641.010000005</v>
      </c>
      <c r="N12" s="3">
        <v>34221715.5</v>
      </c>
      <c r="O12" s="3">
        <v>39738586.000000015</v>
      </c>
      <c r="P12" s="3">
        <v>27700000</v>
      </c>
      <c r="Q12" s="3">
        <v>29000000</v>
      </c>
      <c r="R12" s="3">
        <v>23000000</v>
      </c>
      <c r="S12" s="3">
        <v>27300000</v>
      </c>
      <c r="T12" s="3">
        <v>22000000</v>
      </c>
      <c r="U12" s="3">
        <v>28900000</v>
      </c>
      <c r="V12" s="3">
        <v>0</v>
      </c>
    </row>
    <row r="13" spans="1:22" s="1" customFormat="1" x14ac:dyDescent="0.45">
      <c r="A13" s="2" t="s">
        <v>11</v>
      </c>
      <c r="B13" s="2" t="s">
        <v>55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8611464.6899999976</v>
      </c>
      <c r="P13" s="3">
        <v>32300000</v>
      </c>
      <c r="Q13" s="3">
        <v>79300000</v>
      </c>
      <c r="R13" s="3">
        <v>117700000</v>
      </c>
      <c r="S13" s="3">
        <v>59500000</v>
      </c>
      <c r="T13" s="3">
        <v>0</v>
      </c>
      <c r="U13" s="3">
        <v>0</v>
      </c>
      <c r="V13" s="3">
        <v>0</v>
      </c>
    </row>
    <row r="14" spans="1:22" s="1" customFormat="1" x14ac:dyDescent="0.45">
      <c r="A14" s="2" t="s">
        <v>12</v>
      </c>
      <c r="B14" s="2" t="s">
        <v>59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401149.84</v>
      </c>
      <c r="N14" s="3">
        <v>1262828.5700000005</v>
      </c>
      <c r="O14" s="3">
        <v>2362266.3900000015</v>
      </c>
      <c r="P14" s="3">
        <v>4100000</v>
      </c>
      <c r="Q14" s="3">
        <v>6750000</v>
      </c>
      <c r="R14" s="3">
        <v>6750000</v>
      </c>
      <c r="S14" s="3">
        <v>6750000</v>
      </c>
      <c r="T14" s="3">
        <v>6750000</v>
      </c>
      <c r="U14" s="3">
        <v>6750000</v>
      </c>
      <c r="V14" s="3">
        <v>6650000</v>
      </c>
    </row>
    <row r="15" spans="1:22" s="1" customFormat="1" x14ac:dyDescent="0.45">
      <c r="A15" s="2" t="s">
        <v>43</v>
      </c>
      <c r="B15" s="2" t="s">
        <v>42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13100000</v>
      </c>
      <c r="L15" s="3">
        <v>72600000</v>
      </c>
      <c r="M15" s="3">
        <v>500000</v>
      </c>
      <c r="N15" s="3">
        <v>20566078.410000019</v>
      </c>
      <c r="O15" s="3">
        <v>101494491.17000003</v>
      </c>
      <c r="P15" s="3">
        <v>49200000</v>
      </c>
      <c r="Q15" s="3">
        <v>91800000</v>
      </c>
      <c r="R15" s="3">
        <v>91830000</v>
      </c>
      <c r="S15" s="3">
        <v>91800000</v>
      </c>
      <c r="T15" s="3">
        <v>91800000</v>
      </c>
      <c r="U15" s="3">
        <v>91800000</v>
      </c>
      <c r="V15" s="3">
        <v>91800000</v>
      </c>
    </row>
    <row r="16" spans="1:22" s="1" customFormat="1" x14ac:dyDescent="0.45">
      <c r="A16" s="2" t="s">
        <v>13</v>
      </c>
      <c r="B16" t="s">
        <v>52</v>
      </c>
      <c r="C16" s="3">
        <v>83056291.709999979</v>
      </c>
      <c r="D16" s="3">
        <v>473024995.33000004</v>
      </c>
      <c r="E16" s="3">
        <v>476778227.88999999</v>
      </c>
      <c r="F16" s="3">
        <v>219666789.78000003</v>
      </c>
      <c r="G16" s="3">
        <v>248819811.86000001</v>
      </c>
      <c r="H16" s="3">
        <v>277110154.22000003</v>
      </c>
      <c r="I16" s="3">
        <v>317464440.72000003</v>
      </c>
      <c r="J16" s="3">
        <v>246454671.41</v>
      </c>
      <c r="K16" s="3">
        <v>246117437.37</v>
      </c>
      <c r="L16" s="3">
        <v>244662046.50000003</v>
      </c>
      <c r="M16" s="3">
        <v>245686115.31999996</v>
      </c>
      <c r="N16" s="3">
        <v>648881.6600000012</v>
      </c>
      <c r="O16" s="3">
        <v>453692.86000000016</v>
      </c>
      <c r="P16" s="3">
        <v>250982.85139376484</v>
      </c>
      <c r="Q16" s="3">
        <v>193043.82160602679</v>
      </c>
      <c r="R16" s="3">
        <v>138487.48417419777</v>
      </c>
      <c r="S16" s="3">
        <v>0</v>
      </c>
      <c r="T16" s="3">
        <v>0</v>
      </c>
      <c r="U16" s="3">
        <v>0</v>
      </c>
      <c r="V16" s="3">
        <v>0</v>
      </c>
    </row>
    <row r="17" spans="1:22" s="1" customFormat="1" x14ac:dyDescent="0.45">
      <c r="A17" s="2" t="s">
        <v>14</v>
      </c>
      <c r="B17" s="2" t="s">
        <v>60</v>
      </c>
      <c r="C17" s="3">
        <v>15629130</v>
      </c>
      <c r="D17" s="3">
        <v>13850893.75</v>
      </c>
      <c r="E17" s="3">
        <v>13874864.9</v>
      </c>
      <c r="F17" s="3">
        <v>12020243.32</v>
      </c>
      <c r="G17" s="3">
        <v>10761548.970000001</v>
      </c>
      <c r="H17" s="3">
        <v>10835932.18</v>
      </c>
      <c r="I17" s="3">
        <v>10503280.190000003</v>
      </c>
      <c r="J17" s="3">
        <v>9098871.6499999985</v>
      </c>
      <c r="K17" s="3">
        <v>9118546.4999999981</v>
      </c>
      <c r="L17" s="3">
        <v>6119885.0899999999</v>
      </c>
      <c r="M17" s="3">
        <v>1794958.9600000004</v>
      </c>
      <c r="N17" s="3">
        <v>1665728.6199999992</v>
      </c>
      <c r="O17" s="3">
        <v>-766665.97000000032</v>
      </c>
      <c r="P17" s="3">
        <v>1376792.3440044839</v>
      </c>
      <c r="Q17" s="3">
        <v>1265916.3015953517</v>
      </c>
      <c r="R17" s="3">
        <v>1180802.2700034836</v>
      </c>
      <c r="S17" s="3">
        <v>1187389.0300034836</v>
      </c>
      <c r="T17" s="3">
        <v>1128451.0013325159</v>
      </c>
      <c r="U17" s="3">
        <v>1098666.8006300642</v>
      </c>
      <c r="V17" s="3">
        <v>1072647.0894877573</v>
      </c>
    </row>
    <row r="18" spans="1:22" s="1" customFormat="1" x14ac:dyDescent="0.45">
      <c r="A18" s="2" t="s">
        <v>15</v>
      </c>
      <c r="B18" s="2" t="s">
        <v>54</v>
      </c>
      <c r="C18" s="3">
        <v>3595758.0958986832</v>
      </c>
      <c r="D18" s="3">
        <v>3145940.42</v>
      </c>
      <c r="E18" s="3">
        <v>3441920.31</v>
      </c>
      <c r="F18" s="3">
        <v>3360254.1599999997</v>
      </c>
      <c r="G18" s="3">
        <v>4421869.2300000004</v>
      </c>
      <c r="H18" s="3">
        <v>6548787.4199999999</v>
      </c>
      <c r="I18" s="3">
        <v>7345723.9199999999</v>
      </c>
      <c r="J18" s="3">
        <v>11906692.949999999</v>
      </c>
      <c r="K18" s="3">
        <v>12368366.060000002</v>
      </c>
      <c r="L18" s="3">
        <v>12357912.060000001</v>
      </c>
      <c r="M18" s="3">
        <v>9772914.0900000017</v>
      </c>
      <c r="N18" s="3">
        <v>16513939.679999992</v>
      </c>
      <c r="O18" s="3">
        <v>36906579.139999986</v>
      </c>
      <c r="P18" s="3">
        <v>20447649.90037078</v>
      </c>
      <c r="Q18" s="3">
        <v>19050971.828014638</v>
      </c>
      <c r="R18" s="3">
        <v>18754882.601936419</v>
      </c>
      <c r="S18" s="3">
        <v>19115780.253975149</v>
      </c>
      <c r="T18" s="3">
        <v>19483895.859054651</v>
      </c>
      <c r="U18" s="3">
        <v>19859373.776235744</v>
      </c>
      <c r="V18" s="3">
        <v>20242361.25176046</v>
      </c>
    </row>
    <row r="19" spans="1:22" s="1" customFormat="1" x14ac:dyDescent="0.45">
      <c r="A19" s="2" t="s">
        <v>40</v>
      </c>
      <c r="B19" s="2" t="s">
        <v>39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17117914.080000002</v>
      </c>
      <c r="N19" s="3">
        <v>159155643.67000005</v>
      </c>
      <c r="O19" s="3">
        <v>281886502.16000003</v>
      </c>
      <c r="P19" s="3">
        <v>770800000</v>
      </c>
      <c r="Q19" s="3">
        <v>786100000</v>
      </c>
      <c r="R19" s="3">
        <v>730600000</v>
      </c>
      <c r="S19" s="3">
        <v>654800000</v>
      </c>
      <c r="T19" s="3">
        <v>583700000</v>
      </c>
      <c r="U19" s="3">
        <v>567500000</v>
      </c>
      <c r="V19" s="3">
        <v>560800000</v>
      </c>
    </row>
    <row r="20" spans="1:22" s="1" customFormat="1" x14ac:dyDescent="0.45">
      <c r="A20" s="2" t="s">
        <v>16</v>
      </c>
      <c r="B20" t="s">
        <v>103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3779911.31</v>
      </c>
      <c r="M20" s="3">
        <v>2208168.4500000002</v>
      </c>
      <c r="N20" s="3">
        <v>1094109.1199999864</v>
      </c>
      <c r="O20" s="3">
        <v>1224877.19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</row>
    <row r="21" spans="1:22" s="1" customFormat="1" x14ac:dyDescent="0.45">
      <c r="A21" s="2" t="s">
        <v>17</v>
      </c>
      <c r="B21" t="s">
        <v>88</v>
      </c>
      <c r="C21" s="3">
        <v>211864717.35999998</v>
      </c>
      <c r="D21" s="3">
        <v>217672820.40000001</v>
      </c>
      <c r="E21" s="3">
        <v>203296781.97999999</v>
      </c>
      <c r="F21" s="3">
        <v>187341683.48000005</v>
      </c>
      <c r="G21" s="3">
        <v>188341856.57999992</v>
      </c>
      <c r="H21" s="3">
        <v>193846756.45000008</v>
      </c>
      <c r="I21" s="3">
        <v>189766322.97999996</v>
      </c>
      <c r="J21" s="3">
        <v>216778153.79999998</v>
      </c>
      <c r="K21" s="3">
        <v>197136045.21000007</v>
      </c>
      <c r="L21" s="3">
        <v>155185459.99999997</v>
      </c>
      <c r="M21" s="3">
        <v>122913599.32999997</v>
      </c>
      <c r="N21" s="3">
        <v>122653207.64999971</v>
      </c>
      <c r="O21" s="3">
        <v>105139577.91999975</v>
      </c>
      <c r="P21" s="3">
        <v>118272640.65881421</v>
      </c>
      <c r="Q21" s="3">
        <v>102451686.27948743</v>
      </c>
      <c r="R21" s="3">
        <v>95823354.5584113</v>
      </c>
      <c r="S21" s="3">
        <v>74684347.74832125</v>
      </c>
      <c r="T21" s="3">
        <v>60026633.372935593</v>
      </c>
      <c r="U21" s="3">
        <v>45749550.410649583</v>
      </c>
      <c r="V21" s="3">
        <v>31577062.734211337</v>
      </c>
    </row>
    <row r="22" spans="1:22" s="1" customFormat="1" x14ac:dyDescent="0.45">
      <c r="A22" s="2" t="s">
        <v>18</v>
      </c>
      <c r="B22" s="2" t="s">
        <v>49</v>
      </c>
      <c r="C22" s="3">
        <v>135353234.31</v>
      </c>
      <c r="D22" s="3">
        <v>209964145.01000002</v>
      </c>
      <c r="E22" s="3">
        <v>216620353.03</v>
      </c>
      <c r="F22" s="3">
        <v>151159829.09</v>
      </c>
      <c r="G22" s="3">
        <v>158170191.09999999</v>
      </c>
      <c r="H22" s="3">
        <v>153236348.17999998</v>
      </c>
      <c r="I22" s="3">
        <v>153254857.11000001</v>
      </c>
      <c r="J22" s="3">
        <v>154859533.75000003</v>
      </c>
      <c r="K22" s="3">
        <v>255546103.43999997</v>
      </c>
      <c r="L22" s="3">
        <v>239540700.03000003</v>
      </c>
      <c r="M22" s="3">
        <v>198361216.73000002</v>
      </c>
      <c r="N22" s="3">
        <v>177678831.84999955</v>
      </c>
      <c r="O22" s="3">
        <v>180289991.27999914</v>
      </c>
      <c r="P22" s="3">
        <v>176409506.64195755</v>
      </c>
      <c r="Q22" s="3">
        <v>183862799.63496497</v>
      </c>
      <c r="R22" s="3">
        <v>191592714.14281365</v>
      </c>
      <c r="S22" s="3">
        <v>190732598.3308754</v>
      </c>
      <c r="T22" s="3">
        <v>190810425.45763013</v>
      </c>
      <c r="U22" s="3">
        <v>183999124.03853935</v>
      </c>
      <c r="V22" s="3">
        <v>182453351.29329407</v>
      </c>
    </row>
    <row r="23" spans="1:22" s="1" customFormat="1" x14ac:dyDescent="0.45">
      <c r="A23" s="2" t="s">
        <v>19</v>
      </c>
      <c r="B23" t="s">
        <v>104</v>
      </c>
      <c r="C23" s="3">
        <v>10488</v>
      </c>
      <c r="D23" s="3">
        <v>7314.3899999999994</v>
      </c>
      <c r="E23" s="3">
        <v>27321</v>
      </c>
      <c r="F23" s="3">
        <v>4871.99</v>
      </c>
      <c r="G23" s="3">
        <v>4035</v>
      </c>
      <c r="H23" s="3">
        <v>2142.38</v>
      </c>
      <c r="I23" s="3">
        <v>959.05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1:22" s="1" customFormat="1" x14ac:dyDescent="0.45">
      <c r="A24" s="2" t="s">
        <v>20</v>
      </c>
      <c r="B24" s="2" t="s">
        <v>90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45732542.959999993</v>
      </c>
      <c r="L24" s="3">
        <v>45714546.239999995</v>
      </c>
      <c r="M24" s="3">
        <v>14569194.830000002</v>
      </c>
      <c r="N24" s="3">
        <v>12146232.129999997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 s="1" customFormat="1" x14ac:dyDescent="0.45">
      <c r="A25" s="2" t="s">
        <v>21</v>
      </c>
      <c r="B25" s="2" t="s">
        <v>89</v>
      </c>
      <c r="C25" s="3">
        <v>149475323</v>
      </c>
      <c r="D25" s="3">
        <v>119292930.86000001</v>
      </c>
      <c r="E25" s="3">
        <v>79460020.799999997</v>
      </c>
      <c r="F25" s="3">
        <v>123857067.41000001</v>
      </c>
      <c r="G25" s="3">
        <v>156702369.49000001</v>
      </c>
      <c r="H25" s="3">
        <v>179063256.24000004</v>
      </c>
      <c r="I25" s="3">
        <v>142507558.06</v>
      </c>
      <c r="J25" s="3">
        <v>153728957.19</v>
      </c>
      <c r="K25" s="3">
        <v>182177375.14000002</v>
      </c>
      <c r="L25" s="3">
        <v>182510062.25</v>
      </c>
      <c r="M25" s="3">
        <v>179594311.85000002</v>
      </c>
      <c r="N25" s="3">
        <v>163539816.91</v>
      </c>
      <c r="O25" s="3">
        <v>160188224.81</v>
      </c>
      <c r="P25" s="3">
        <v>179202232.48532835</v>
      </c>
      <c r="Q25" s="3">
        <v>137387821.26657879</v>
      </c>
      <c r="R25" s="3">
        <v>130105142.77207004</v>
      </c>
      <c r="S25" s="3">
        <v>109336003.12631938</v>
      </c>
      <c r="T25" s="3">
        <v>98170652.289680943</v>
      </c>
      <c r="U25" s="3">
        <v>83116187.740792498</v>
      </c>
      <c r="V25" s="3">
        <v>78237749.412209392</v>
      </c>
    </row>
    <row r="26" spans="1:22" s="1" customFormat="1" x14ac:dyDescent="0.45">
      <c r="A26" s="2" t="s">
        <v>22</v>
      </c>
      <c r="B26" s="2" t="s">
        <v>22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10000000</v>
      </c>
      <c r="L26" s="3">
        <v>10000000</v>
      </c>
      <c r="M26" s="3">
        <v>10000000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</row>
    <row r="27" spans="1:22" s="1" customFormat="1" x14ac:dyDescent="0.45">
      <c r="A27" s="2" t="s">
        <v>38</v>
      </c>
      <c r="B27" s="2" t="s">
        <v>45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870567789.82999945</v>
      </c>
      <c r="P27" s="3">
        <v>1611967108</v>
      </c>
      <c r="Q27" s="3">
        <v>8900000</v>
      </c>
      <c r="R27" s="3">
        <v>900000</v>
      </c>
      <c r="S27" s="3">
        <v>900000</v>
      </c>
      <c r="T27" s="3">
        <v>1000000</v>
      </c>
      <c r="U27" s="3">
        <v>1000000</v>
      </c>
      <c r="V27" s="3">
        <v>1000000</v>
      </c>
    </row>
    <row r="28" spans="1:22" s="1" customFormat="1" x14ac:dyDescent="0.45">
      <c r="A28" s="2" t="s">
        <v>23</v>
      </c>
      <c r="B28" s="2" t="s">
        <v>61</v>
      </c>
      <c r="C28" s="3">
        <v>127306257.60000001</v>
      </c>
      <c r="D28" s="3">
        <v>668389955.18000007</v>
      </c>
      <c r="E28" s="3">
        <v>643867330.40999997</v>
      </c>
      <c r="F28" s="3">
        <v>48065584.910000019</v>
      </c>
      <c r="G28" s="3">
        <v>33187196.200000003</v>
      </c>
      <c r="H28" s="3">
        <v>3024630.53</v>
      </c>
      <c r="I28" s="3">
        <v>1135097.8900000001</v>
      </c>
      <c r="J28" s="3">
        <v>595703.84000000008</v>
      </c>
      <c r="K28" s="3">
        <v>500537059.67000002</v>
      </c>
      <c r="L28" s="3">
        <v>82082537.299999997</v>
      </c>
      <c r="M28" s="3">
        <v>1006327.41</v>
      </c>
      <c r="N28" s="3">
        <v>965867.94</v>
      </c>
      <c r="O28" s="3">
        <v>275418.81000000006</v>
      </c>
      <c r="P28" s="3">
        <v>364379.18503817217</v>
      </c>
      <c r="Q28" s="3">
        <v>341871.47787606774</v>
      </c>
      <c r="R28" s="3">
        <v>368643.75150714774</v>
      </c>
      <c r="S28" s="3">
        <v>8160</v>
      </c>
      <c r="T28" s="3">
        <v>8323.2000000000007</v>
      </c>
      <c r="U28" s="3">
        <v>8489.6640000000007</v>
      </c>
      <c r="V28" s="3">
        <v>8659.4572800000005</v>
      </c>
    </row>
    <row r="29" spans="1:22" s="1" customFormat="1" x14ac:dyDescent="0.45">
      <c r="A29" s="2" t="s">
        <v>24</v>
      </c>
      <c r="B29" s="2" t="s">
        <v>50</v>
      </c>
      <c r="C29" s="3">
        <v>81264548.340000004</v>
      </c>
      <c r="D29" s="3">
        <v>83583479.299999982</v>
      </c>
      <c r="E29" s="3">
        <v>104094831.76000001</v>
      </c>
      <c r="F29" s="3">
        <v>103493200.88</v>
      </c>
      <c r="G29" s="3">
        <v>116994226.99999999</v>
      </c>
      <c r="H29" s="3">
        <v>118768982.24999999</v>
      </c>
      <c r="I29" s="3">
        <v>120675023.63000001</v>
      </c>
      <c r="J29" s="3">
        <v>131053168.84999999</v>
      </c>
      <c r="K29" s="3">
        <v>112025874.81</v>
      </c>
      <c r="L29" s="3">
        <v>97627756.120000005</v>
      </c>
      <c r="M29" s="3">
        <v>86236679.969999999</v>
      </c>
      <c r="N29" s="3">
        <v>80189997.890000001</v>
      </c>
      <c r="O29" s="3">
        <v>62918350.989999995</v>
      </c>
      <c r="P29" s="3">
        <v>70488281.060180455</v>
      </c>
      <c r="Q29" s="3">
        <v>62726035.880145282</v>
      </c>
      <c r="R29" s="3">
        <v>62270214.51720804</v>
      </c>
      <c r="S29" s="3">
        <v>44848019.655855358</v>
      </c>
      <c r="T29" s="3">
        <v>38388532.89902135</v>
      </c>
      <c r="U29" s="3">
        <v>30989022.504024684</v>
      </c>
      <c r="V29" s="3">
        <v>18012885.390738681</v>
      </c>
    </row>
    <row r="30" spans="1:22" s="1" customFormat="1" x14ac:dyDescent="0.45">
      <c r="A30" s="2" t="s">
        <v>25</v>
      </c>
      <c r="B30" s="2" t="s">
        <v>46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6745390.6600000001</v>
      </c>
      <c r="M30" s="3">
        <v>5841744.6700000009</v>
      </c>
      <c r="N30" s="3">
        <v>34063421.449999966</v>
      </c>
      <c r="O30" s="3">
        <v>78301540.520000145</v>
      </c>
      <c r="P30" s="3">
        <v>212396534.94626248</v>
      </c>
      <c r="Q30" s="3">
        <v>216076269.37883747</v>
      </c>
      <c r="R30" s="3">
        <v>247916845.41827673</v>
      </c>
      <c r="S30" s="3">
        <v>253654310.94472158</v>
      </c>
      <c r="T30" s="3">
        <v>221369233.3524743</v>
      </c>
      <c r="U30" s="3">
        <v>194611213.11879224</v>
      </c>
      <c r="V30" s="3">
        <v>156820138.29682285</v>
      </c>
    </row>
    <row r="31" spans="1:22" s="1" customFormat="1" x14ac:dyDescent="0.45">
      <c r="A31" s="2" t="s">
        <v>26</v>
      </c>
      <c r="B31" s="2" t="s">
        <v>57</v>
      </c>
      <c r="C31" s="3">
        <v>15687382.810000002</v>
      </c>
      <c r="D31" s="3">
        <v>17898479.250000004</v>
      </c>
      <c r="E31" s="3">
        <v>19982293.900000002</v>
      </c>
      <c r="F31" s="3">
        <v>18036893.710000001</v>
      </c>
      <c r="G31" s="3">
        <v>20286506.52</v>
      </c>
      <c r="H31" s="3">
        <v>20043438.170000006</v>
      </c>
      <c r="I31" s="3">
        <v>15759111.239999998</v>
      </c>
      <c r="J31" s="3">
        <v>14454668.33</v>
      </c>
      <c r="K31" s="3">
        <v>13350458.15</v>
      </c>
      <c r="L31" s="3">
        <v>14922168.740000004</v>
      </c>
      <c r="M31" s="3">
        <v>8716147.0999999978</v>
      </c>
      <c r="N31" s="3">
        <v>8233804.6600000039</v>
      </c>
      <c r="O31" s="3">
        <v>6397881.9300000006</v>
      </c>
      <c r="P31" s="3">
        <v>11715470.839332569</v>
      </c>
      <c r="Q31" s="3">
        <v>9278294.7728505377</v>
      </c>
      <c r="R31" s="3">
        <v>8678794.2449113876</v>
      </c>
      <c r="S31" s="3">
        <v>6520823.7840145035</v>
      </c>
      <c r="T31" s="3">
        <v>4863252.2705719657</v>
      </c>
      <c r="U31" s="3">
        <v>3784267.0401235237</v>
      </c>
      <c r="V31" s="3">
        <v>2387319.9784801295</v>
      </c>
    </row>
    <row r="32" spans="1:22" s="1" customFormat="1" x14ac:dyDescent="0.45">
      <c r="A32" s="2" t="s">
        <v>27</v>
      </c>
      <c r="B32" s="2" t="s">
        <v>98</v>
      </c>
      <c r="C32" s="3">
        <v>1053923195.66</v>
      </c>
      <c r="D32" s="3">
        <v>1037365603.45</v>
      </c>
      <c r="E32" s="3">
        <v>1019603113.73</v>
      </c>
      <c r="F32" s="3">
        <v>999583436.06999993</v>
      </c>
      <c r="G32" s="3">
        <v>977714374.57999992</v>
      </c>
      <c r="H32" s="3">
        <v>954654130.75999999</v>
      </c>
      <c r="I32" s="3">
        <v>929874527.5</v>
      </c>
      <c r="J32" s="3">
        <v>904480650.61999989</v>
      </c>
      <c r="K32" s="3">
        <v>887611989.65999997</v>
      </c>
      <c r="L32" s="3">
        <v>896945297.77999997</v>
      </c>
      <c r="M32" s="3">
        <v>848856224.10000002</v>
      </c>
      <c r="N32" s="3">
        <v>797942812.02999997</v>
      </c>
      <c r="O32" s="3">
        <v>746468384.13999999</v>
      </c>
      <c r="P32" s="3">
        <v>688794003.5</v>
      </c>
      <c r="Q32" s="3">
        <v>627292598.25</v>
      </c>
      <c r="R32" s="3">
        <v>560315898</v>
      </c>
      <c r="S32" s="3">
        <v>471374919.64668924</v>
      </c>
      <c r="T32" s="3">
        <v>393333387.81062317</v>
      </c>
      <c r="U32" s="3">
        <v>317553746.02298194</v>
      </c>
      <c r="V32" s="3">
        <v>246388798.31805596</v>
      </c>
    </row>
    <row r="33" spans="1:22" s="1" customFormat="1" x14ac:dyDescent="0.45">
      <c r="A33" s="2" t="s">
        <v>28</v>
      </c>
      <c r="B33" s="2" t="s">
        <v>62</v>
      </c>
      <c r="C33" s="3">
        <v>456548</v>
      </c>
      <c r="D33" s="3">
        <v>431480.4</v>
      </c>
      <c r="E33" s="3">
        <v>404505</v>
      </c>
      <c r="F33" s="3">
        <v>375471.48</v>
      </c>
      <c r="G33" s="3">
        <v>344224</v>
      </c>
      <c r="H33" s="3">
        <v>310586.64</v>
      </c>
      <c r="I33" s="3">
        <v>274910.03999999998</v>
      </c>
      <c r="J33" s="3">
        <v>236913</v>
      </c>
      <c r="K33" s="3">
        <v>196749.96000000002</v>
      </c>
      <c r="L33" s="3">
        <v>153467.51999999996</v>
      </c>
      <c r="M33" s="3">
        <v>81472.049999999959</v>
      </c>
      <c r="N33" s="3">
        <v>62956.200000000012</v>
      </c>
      <c r="O33" s="3">
        <v>17615.53</v>
      </c>
      <c r="P33" s="3">
        <v>528</v>
      </c>
      <c r="Q33" s="3">
        <v>79</v>
      </c>
      <c r="R33" s="3">
        <v>35</v>
      </c>
      <c r="S33" s="3">
        <v>0</v>
      </c>
      <c r="T33" s="3">
        <v>0</v>
      </c>
      <c r="U33" s="3">
        <v>0</v>
      </c>
      <c r="V33" s="3">
        <v>0</v>
      </c>
    </row>
    <row r="34" spans="1:22" s="1" customFormat="1" x14ac:dyDescent="0.45">
      <c r="A34" s="2" t="s">
        <v>29</v>
      </c>
      <c r="B34" s="2" t="s">
        <v>58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1013543.6</v>
      </c>
      <c r="N34" s="3">
        <v>5881760.8099999987</v>
      </c>
      <c r="O34" s="3">
        <v>10581815.979999997</v>
      </c>
      <c r="P34" s="3">
        <v>11576923</v>
      </c>
      <c r="Q34" s="3">
        <v>12576923</v>
      </c>
      <c r="R34" s="3">
        <v>8500000</v>
      </c>
      <c r="S34" s="3">
        <v>8400000</v>
      </c>
      <c r="T34" s="3">
        <v>5400000</v>
      </c>
      <c r="U34" s="3">
        <v>5500000</v>
      </c>
      <c r="V34" s="3">
        <v>5464554</v>
      </c>
    </row>
    <row r="35" spans="1:22" s="1" customFormat="1" x14ac:dyDescent="0.45">
      <c r="A35" s="2" t="s">
        <v>30</v>
      </c>
      <c r="B35" s="2" t="s">
        <v>56</v>
      </c>
      <c r="C35" s="3">
        <v>37362760.759999998</v>
      </c>
      <c r="D35" s="3">
        <v>43144059.729999997</v>
      </c>
      <c r="E35" s="3">
        <v>37605538.5</v>
      </c>
      <c r="F35" s="3">
        <v>34162565.889999993</v>
      </c>
      <c r="G35" s="3">
        <v>35527571.939999998</v>
      </c>
      <c r="H35" s="3">
        <v>40731650.009999998</v>
      </c>
      <c r="I35" s="3">
        <v>35757654.210000001</v>
      </c>
      <c r="J35" s="3">
        <v>35472363.690000013</v>
      </c>
      <c r="K35" s="3">
        <v>30595550.779999997</v>
      </c>
      <c r="L35" s="3">
        <v>33391646.569999997</v>
      </c>
      <c r="M35" s="3">
        <v>116608163.47999996</v>
      </c>
      <c r="N35" s="3">
        <v>66936153.060000055</v>
      </c>
      <c r="O35" s="3">
        <v>18255661.109999996</v>
      </c>
      <c r="P35" s="3">
        <v>24723778.557921719</v>
      </c>
      <c r="Q35" s="3">
        <v>17711882.463857431</v>
      </c>
      <c r="R35" s="3">
        <v>15293601.471077401</v>
      </c>
      <c r="S35" s="3">
        <v>12604726.441195166</v>
      </c>
      <c r="T35" s="3">
        <v>9775909.9599435944</v>
      </c>
      <c r="U35" s="3">
        <v>7836721.2766827997</v>
      </c>
      <c r="V35" s="3">
        <v>4438143.171998933</v>
      </c>
    </row>
    <row r="36" spans="1:22" s="1" customFormat="1" x14ac:dyDescent="0.45">
      <c r="A36" s="2" t="s">
        <v>31</v>
      </c>
      <c r="B36" s="2" t="s">
        <v>97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758543.68</v>
      </c>
      <c r="O36" s="3">
        <v>4587690.2600000007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</row>
    <row r="37" spans="1:22" s="1" customFormat="1" x14ac:dyDescent="0.45">
      <c r="A37" s="2" t="s">
        <v>34</v>
      </c>
      <c r="B37" s="2" t="s">
        <v>92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1228821.9499999997</v>
      </c>
      <c r="P37" s="3">
        <v>15316000</v>
      </c>
      <c r="Q37" s="3">
        <v>8731000</v>
      </c>
      <c r="R37" s="3">
        <v>12800000</v>
      </c>
      <c r="S37" s="3">
        <v>6900000</v>
      </c>
      <c r="T37" s="3">
        <v>0</v>
      </c>
      <c r="U37" s="3">
        <v>0</v>
      </c>
      <c r="V37" s="3">
        <v>0</v>
      </c>
    </row>
    <row r="38" spans="1:22" s="1" customFormat="1" x14ac:dyDescent="0.45">
      <c r="A38" s="2" t="s">
        <v>36</v>
      </c>
      <c r="B38" s="2" t="s">
        <v>95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70980000</v>
      </c>
      <c r="R38" s="3">
        <v>103860000</v>
      </c>
      <c r="S38" s="3">
        <v>135030000</v>
      </c>
      <c r="T38" s="3">
        <v>142200000</v>
      </c>
      <c r="U38" s="3">
        <v>102620000</v>
      </c>
      <c r="V38" s="3">
        <v>86820000</v>
      </c>
    </row>
    <row r="39" spans="1:22" s="1" customFormat="1" x14ac:dyDescent="0.45">
      <c r="A39" s="2" t="s">
        <v>37</v>
      </c>
      <c r="B39" s="2" t="s">
        <v>96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v>19000000</v>
      </c>
      <c r="Q39" s="3">
        <v>75600000</v>
      </c>
      <c r="R39" s="3">
        <v>155400000</v>
      </c>
      <c r="S39" s="3">
        <v>125600000</v>
      </c>
      <c r="T39" s="3">
        <v>44400000</v>
      </c>
      <c r="U39" s="3"/>
      <c r="V39" s="3"/>
    </row>
    <row r="40" spans="1:22" s="1" customFormat="1" x14ac:dyDescent="0.45">
      <c r="A40" s="2" t="s">
        <v>35</v>
      </c>
      <c r="B40" s="2" t="s">
        <v>47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9524574.0799999852</v>
      </c>
      <c r="O40" s="3">
        <v>13515483.80000001</v>
      </c>
      <c r="P40" s="3">
        <v>31452694</v>
      </c>
      <c r="Q40" s="3">
        <v>32632533</v>
      </c>
      <c r="R40" s="3">
        <v>33959147</v>
      </c>
      <c r="S40" s="3">
        <v>32611210</v>
      </c>
      <c r="T40" s="3">
        <v>32507927</v>
      </c>
      <c r="U40" s="3">
        <v>32295169</v>
      </c>
      <c r="V40" s="3">
        <v>31995949</v>
      </c>
    </row>
    <row r="41" spans="1:22" s="1" customFormat="1" x14ac:dyDescent="0.45">
      <c r="A41" s="2" t="s">
        <v>91</v>
      </c>
      <c r="B41" s="2" t="s">
        <v>91</v>
      </c>
      <c r="C41" s="3">
        <f>SUM(C4:C40)</f>
        <v>2056892178.3258984</v>
      </c>
      <c r="D41" s="3">
        <f t="shared" ref="D41:V41" si="0">SUM(D4:D40)</f>
        <v>3028156024.75</v>
      </c>
      <c r="E41" s="3">
        <f t="shared" si="0"/>
        <v>2963435992.5299997</v>
      </c>
      <c r="F41" s="3">
        <f t="shared" si="0"/>
        <v>2048258588.6800001</v>
      </c>
      <c r="G41" s="3">
        <f t="shared" si="0"/>
        <v>2086397968.1300001</v>
      </c>
      <c r="H41" s="3">
        <f t="shared" si="0"/>
        <v>2084849627.3200002</v>
      </c>
      <c r="I41" s="3">
        <f t="shared" si="0"/>
        <v>2053213063.0899999</v>
      </c>
      <c r="J41" s="3">
        <f t="shared" si="0"/>
        <v>2008369383.1399999</v>
      </c>
      <c r="K41" s="3">
        <f t="shared" si="0"/>
        <v>2668138624.0000005</v>
      </c>
      <c r="L41" s="3">
        <f t="shared" si="0"/>
        <v>2257782971.3200006</v>
      </c>
      <c r="M41" s="3">
        <f t="shared" si="0"/>
        <v>2086437414.8399999</v>
      </c>
      <c r="N41" s="3">
        <f t="shared" si="0"/>
        <v>2215672357.1999984</v>
      </c>
      <c r="O41" s="3">
        <f t="shared" si="0"/>
        <v>3374924710.8899984</v>
      </c>
      <c r="P41" s="3">
        <f t="shared" si="0"/>
        <v>4785323638.3749437</v>
      </c>
      <c r="Q41" s="3">
        <f t="shared" si="0"/>
        <v>3549410030.5388589</v>
      </c>
      <c r="R41" s="3">
        <f t="shared" si="0"/>
        <v>3663289308.7744646</v>
      </c>
      <c r="S41" s="3">
        <f t="shared" si="0"/>
        <v>3542673880.5037351</v>
      </c>
      <c r="T41" s="3">
        <f t="shared" si="0"/>
        <v>3366085914.3406787</v>
      </c>
      <c r="U41" s="3">
        <f t="shared" si="0"/>
        <v>3298878899.3949862</v>
      </c>
      <c r="V41" s="3">
        <f t="shared" si="0"/>
        <v>3213109372.8061452</v>
      </c>
    </row>
    <row r="43" spans="1:22" x14ac:dyDescent="0.45">
      <c r="A43" t="s">
        <v>99</v>
      </c>
      <c r="B43" t="s">
        <v>100</v>
      </c>
    </row>
    <row r="44" spans="1:22" s="1" customFormat="1" x14ac:dyDescent="0.45">
      <c r="A44" s="2" t="s">
        <v>32</v>
      </c>
      <c r="B44" s="2" t="s">
        <v>93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1658863114.9699998</v>
      </c>
      <c r="P44" s="3">
        <v>15800000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</row>
    <row r="45" spans="1:22" s="1" customFormat="1" x14ac:dyDescent="0.45">
      <c r="A45" s="2" t="s">
        <v>33</v>
      </c>
      <c r="B45" s="2" t="s">
        <v>94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7941127.2000000002</v>
      </c>
      <c r="P45" s="3">
        <v>21700000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</row>
  </sheetData>
  <mergeCells count="4">
    <mergeCell ref="C1:O1"/>
    <mergeCell ref="P1:V1"/>
    <mergeCell ref="C2:O2"/>
    <mergeCell ref="P2:V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02656996AAA4E8E37DE888DA52FDB" ma:contentTypeVersion="12" ma:contentTypeDescription="Create a new document." ma:contentTypeScope="" ma:versionID="684f875b4eff53d977604438fc975422">
  <xsd:schema xmlns:xsd="http://www.w3.org/2001/XMLSchema" xmlns:xs="http://www.w3.org/2001/XMLSchema" xmlns:p="http://schemas.microsoft.com/office/2006/metadata/properties" xmlns:ns1="http://schemas.microsoft.com/sharepoint/v3" xmlns:ns3="ed078717-f1cf-4fad-8467-84ec909a951e" targetNamespace="http://schemas.microsoft.com/office/2006/metadata/properties" ma:root="true" ma:fieldsID="cfe67ce1b58ecfd744eb26543d8cba98" ns1:_="" ns3:_="">
    <xsd:import namespace="http://schemas.microsoft.com/sharepoint/v3"/>
    <xsd:import namespace="ed078717-f1cf-4fad-8467-84ec909a9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78717-f1cf-4fad-8467-84ec909a9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0F21B-7D21-4C4D-ABFD-D1209E6A56E7}">
  <ds:schemaRefs>
    <ds:schemaRef ds:uri="http://schemas.microsoft.com/sharepoint/v3"/>
    <ds:schemaRef ds:uri="ed078717-f1cf-4fad-8467-84ec909a951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B7F12F-8861-424C-BED6-8FF93B3AD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078717-f1cf-4fad-8467-84ec909a9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B468C5-41A6-48CB-93DC-7C8DED332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 Det</vt:lpstr>
    </vt:vector>
  </TitlesOfParts>
  <Company>CMHC-SCHL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thorton</dc:creator>
  <cp:lastModifiedBy>Segel-Brown, Ben</cp:lastModifiedBy>
  <dcterms:created xsi:type="dcterms:W3CDTF">2021-07-13T16:28:16Z</dcterms:created>
  <dcterms:modified xsi:type="dcterms:W3CDTF">2021-09-09T14:35:30Z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0x010100FA602656996AAA4E8E37DE888DA52FDB</vt:lpwstr>
  </property>
</Properties>
</file>