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100" windowHeight="8730"/>
  </bookViews>
  <sheets>
    <sheet name="Figures (EN)" sheetId="1" r:id="rId1"/>
    <sheet name="Figures (FR)" sheetId="3" r:id="rId2"/>
    <sheet name="data" sheetId="2" r:id="rId3"/>
  </sheets>
  <calcPr calcId="145621"/>
</workbook>
</file>

<file path=xl/calcChain.xml><?xml version="1.0" encoding="utf-8"?>
<calcChain xmlns="http://schemas.openxmlformats.org/spreadsheetml/2006/main">
  <c r="AI9" i="2" l="1"/>
  <c r="AG9" i="2"/>
  <c r="AE9" i="2"/>
  <c r="AQ48" i="2" l="1"/>
  <c r="AR53" i="2" l="1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R5" i="2"/>
  <c r="AR4" i="2"/>
  <c r="AR3" i="2"/>
  <c r="AM9" i="2"/>
  <c r="Z37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Q146" i="2" l="1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K38" i="2"/>
  <c r="G48" i="2" l="1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<sst xmlns="http://schemas.openxmlformats.org/spreadsheetml/2006/main" count="393" uniqueCount="343">
  <si>
    <t>Household formation (annual average)</t>
  </si>
  <si>
    <t>Housing completions (annual average)</t>
  </si>
  <si>
    <t>Total vacancy rate</t>
  </si>
  <si>
    <t>Summary Figure 3/Figure 4-1</t>
  </si>
  <si>
    <t>Residential investment</t>
  </si>
  <si>
    <t>Projection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</si>
  <si>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</si>
  <si>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</si>
  <si>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</si>
  <si>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</si>
  <si>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</si>
  <si>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</si>
  <si>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</si>
  <si>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</si>
  <si>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</si>
  <si>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</si>
  <si>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</si>
  <si>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</si>
  <si>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</si>
  <si>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</si>
  <si>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</si>
  <si>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</si>
  <si>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</si>
  <si>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</si>
  <si>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</si>
  <si>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</si>
  <si>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</si>
  <si>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</si>
  <si>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</si>
  <si>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</si>
  <si>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</si>
  <si>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</si>
  <si>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</si>
  <si>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</si>
  <si>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</si>
  <si>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</si>
  <si>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</si>
  <si>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</si>
  <si>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</si>
  <si>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</si>
  <si>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</si>
  <si>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</si>
  <si>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</si>
  <si>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</si>
  <si>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</si>
  <si>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</si>
  <si>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</si>
  <si>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</si>
  <si>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</si>
  <si>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</si>
  <si>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</si>
  <si>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</si>
  <si>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</si>
  <si>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</si>
  <si>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</si>
  <si>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</si>
  <si>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</si>
  <si>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</si>
  <si>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</si>
  <si>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</si>
  <si>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</si>
  <si>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</si>
  <si>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</si>
  <si>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</si>
  <si>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</si>
  <si>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</si>
  <si>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</si>
  <si>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</si>
  <si>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</si>
  <si>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</si>
  <si>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</si>
  <si>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</si>
  <si>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</si>
  <si>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</si>
  <si>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</si>
  <si>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</si>
  <si>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</si>
  <si>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</si>
  <si>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</si>
  <si>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</si>
  <si>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</si>
  <si>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</si>
  <si>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</si>
  <si>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</si>
  <si>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</si>
  <si>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</si>
  <si>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</si>
  <si>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</si>
  <si>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</si>
  <si>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</si>
  <si>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</si>
  <si>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</si>
  <si>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</si>
  <si>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</si>
  <si>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</si>
  <si>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</si>
  <si>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</si>
  <si>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</si>
  <si>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</si>
  <si>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</si>
  <si>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</si>
  <si>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</si>
  <si>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</si>
  <si>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</si>
  <si>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</si>
  <si>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</si>
  <si>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</si>
  <si>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</si>
  <si>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</si>
  <si>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</si>
  <si>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</si>
  <si>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</si>
  <si>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</si>
  <si>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</si>
  <si>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</si>
  <si>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</si>
  <si>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</si>
  <si>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</si>
  <si>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</si>
  <si>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</si>
  <si>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</si>
  <si>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</si>
  <si>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</si>
  <si>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</si>
  <si>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</si>
  <si>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</si>
  <si>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</si>
  <si>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</si>
  <si>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</si>
  <si>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</si>
  <si>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</si>
  <si>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</si>
  <si>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</si>
  <si>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</si>
  <si>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</si>
  <si>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</si>
  <si>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</si>
  <si>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</si>
  <si>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</si>
  <si>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</si>
  <si>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</si>
  <si>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</si>
  <si>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</si>
  <si>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</si>
  <si>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</si>
  <si>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</si>
  <si>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</si>
  <si>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</si>
  <si>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</si>
  <si>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1981T1</t>
  </si>
  <si>
    <t>1981T2</t>
  </si>
  <si>
    <t>1981T3</t>
  </si>
  <si>
    <t>1981T4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</si>
  <si>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</si>
  <si>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</si>
  <si>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</si>
  <si>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</si>
  <si>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</si>
  <si>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</si>
  <si>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</si>
  <si>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</si>
  <si>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</si>
  <si>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</si>
  <si>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</si>
  <si>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</si>
  <si>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</si>
  <si>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</si>
  <si>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</si>
  <si>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</si>
  <si>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</si>
  <si>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</si>
  <si>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</si>
  <si>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</si>
  <si>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</si>
  <si>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</si>
  <si>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</si>
  <si>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</si>
  <si>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</si>
  <si>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</si>
  <si>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</si>
  <si>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</si>
  <si>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</si>
  <si>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</si>
  <si>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</si>
  <si>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</si>
  <si>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</si>
  <si>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</si>
  <si>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</si>
  <si>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</si>
  <si>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</si>
  <si>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</si>
  <si>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</si>
  <si>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</si>
  <si>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</si>
  <si>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</si>
  <si>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</si>
  <si>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</si>
  <si>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</si>
  <si>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</si>
  <si>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</si>
  <si>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</si>
  <si>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</si>
  <si>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</si>
  <si>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</si>
  <si>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</si>
  <si>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</si>
  <si>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</si>
  <si>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</si>
  <si>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</si>
  <si>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</si>
  <si>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</si>
  <si>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</si>
  <si>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</si>
  <si>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</si>
  <si>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</si>
  <si>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</si>
  <si>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</si>
  <si>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</si>
  <si>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</si>
  <si>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</si>
  <si>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</si>
  <si>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</si>
  <si>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</si>
  <si>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</si>
  <si>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</si>
  <si>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</si>
  <si>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</si>
  <si>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</si>
  <si>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</si>
  <si>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</si>
  <si>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</si>
  <si>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</si>
  <si>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</si>
  <si>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</si>
  <si>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</si>
  <si>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</si>
  <si>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</si>
  <si>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</si>
  <si>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</si>
  <si>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</si>
  <si>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</si>
  <si>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</si>
  <si>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</si>
  <si>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</si>
  <si>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</si>
  <si>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</si>
  <si>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</si>
  <si>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</si>
  <si>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</si>
  <si>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</si>
  <si>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</si>
  <si>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</si>
  <si>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</si>
  <si>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</si>
  <si>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</si>
  <si>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</si>
  <si>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</si>
  <si>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</si>
  <si>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</si>
  <si>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</si>
  <si>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</si>
  <si>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</si>
  <si>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</si>
  <si>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</si>
  <si>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</si>
  <si>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</si>
  <si>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</si>
  <si>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</si>
  <si>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</si>
  <si>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</si>
  <si>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</si>
  <si>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</si>
  <si>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</si>
  <si>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</si>
  <si>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</si>
  <si>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</si>
  <si>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</si>
  <si>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</si>
  <si>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</si>
  <si>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</si>
  <si>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</si>
  <si>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</si>
  <si>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</si>
  <si>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</si>
  <si>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</si>
  <si>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</si>
  <si>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</si>
  <si>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</si>
  <si>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</si>
  <si>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</si>
  <si>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</si>
  <si>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</si>
  <si>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Figure 1-1</t>
  </si>
  <si>
    <t>Completions</t>
  </si>
  <si>
    <t>Conversions</t>
  </si>
  <si>
    <t>Demolitions</t>
  </si>
  <si>
    <t>Figure 4-2</t>
  </si>
  <si>
    <t>Residential investment contribution to growth</t>
  </si>
  <si>
    <t>Figure 4-3</t>
  </si>
  <si>
    <t>Inflation-adjusted house price gains</t>
  </si>
  <si>
    <t>Figure 4-4</t>
  </si>
  <si>
    <t>'72-'76</t>
  </si>
  <si>
    <t>'77-'81</t>
  </si>
  <si>
    <t>'82-'86</t>
  </si>
  <si>
    <t>'87-'91</t>
  </si>
  <si>
    <t>'92-'96</t>
  </si>
  <si>
    <t>'97-'01</t>
  </si>
  <si>
    <t>'02-'06</t>
  </si>
  <si>
    <t>'07-'11</t>
  </si>
  <si>
    <t>Logements achevés (moyenne annuelle)</t>
  </si>
  <si>
    <t>Formation de ménages (moyenne annuelle)</t>
  </si>
  <si>
    <t>Taux d’inoccupation total</t>
  </si>
  <si>
    <t>Figure 3 du Résumé/Figure 4-1</t>
  </si>
  <si>
    <t>Investissement résidentiel</t>
  </si>
  <si>
    <t>Achevés</t>
  </si>
  <si>
    <t>Transformés</t>
  </si>
  <si>
    <t>Démolis</t>
  </si>
  <si>
    <t>Contribution de l’investissement résidentiel à la croissance</t>
  </si>
  <si>
    <t>Progression du prix des logements, rajustée en fonction de l’inflation</t>
  </si>
  <si>
    <t>Prévisions</t>
  </si>
  <si>
    <t>'12-'16*</t>
  </si>
  <si>
    <t>Average 1971-2016</t>
  </si>
  <si>
    <t>Moyenne de 1971 à 2016</t>
  </si>
  <si>
    <t>Average 1981-2016</t>
  </si>
  <si>
    <t>Moyenne de 1981 à 2016</t>
  </si>
  <si>
    <t>Average 1981Q1-2016Q4</t>
  </si>
  <si>
    <t>2016Q4</t>
  </si>
  <si>
    <t>2016T4</t>
  </si>
  <si>
    <t>Moyenne de 1981T1 à 2016T4</t>
  </si>
  <si>
    <t>Average 1982-2016</t>
  </si>
  <si>
    <t>Moyenne de 1982 à 2016</t>
  </si>
  <si>
    <t>Figure 4-5</t>
  </si>
  <si>
    <t>Bank of Canada policy rate</t>
  </si>
  <si>
    <t>10-year government bond rate</t>
  </si>
  <si>
    <t>Effective household borrowing rate</t>
  </si>
  <si>
    <t>Taux des obligations à 10 ans du gouvernement</t>
  </si>
  <si>
    <t>Summary Figure 2/Figure 3-2</t>
  </si>
  <si>
    <t>Figure 2 du Résumé/Figure 3-2</t>
  </si>
  <si>
    <t>Figure 1 du Résumé/Figure 2-1</t>
  </si>
  <si>
    <t>Summary Figure 1/Figure 2-1</t>
  </si>
  <si>
    <t>Figure 3-1</t>
  </si>
  <si>
    <t>Taux d'intérêt effectif pour les ménages</t>
  </si>
  <si>
    <r>
      <t xml:space="preserve">Taux directeur 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 xml:space="preserve"> Banque du Canada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</si>
</sst>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0" xfId="0" quotePrefix="1" applyFill="1" applyAlignment="1">
      <alignment horizontal="right"/>
    </xf>
    <xf numFmtId="1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4582"/>
      <color rgb="FFBBC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414114902304"/>
          <c:y val="0.1232979400302235"/>
          <c:w val="0.87233377077865271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(EN)'!$D$2</c:f>
              <c:strCache>
                <c:ptCount val="1"/>
                <c:pt idx="0">
                  <c:v>Housing completions (annual average)</c:v>
                </c:pt>
              </c:strCache>
            </c:strRef>
          </c:tx>
          <c:spPr>
            <a:ln cap="flat" cmpd="sng">
              <a:solidFill>
                <a:srgbClr val="BBC07D"/>
              </a:solidFill>
              <a:round/>
            </a:ln>
          </c:spPr>
          <c:marker>
            <c:symbol val="none"/>
          </c:marker>
          <c:cat>
            <c:strRef>
              <c:f>data!$A$3:$A$11</c:f>
              <c:strCache>
                <c:ptCount val="9"/>
                <c:pt idx="0">
                  <c:v>'72-'76</c:v>
                </c:pt>
                <c:pt idx="1">
                  <c:v>'77-'81</c:v>
                </c:pt>
                <c:pt idx="2">
                  <c:v>'82-'86</c:v>
                </c:pt>
                <c:pt idx="3">
                  <c:v>'87-'91</c:v>
                </c:pt>
                <c:pt idx="4">
                  <c:v>'92-'96</c:v>
                </c:pt>
                <c:pt idx="5">
                  <c:v>'97-'01</c:v>
                </c:pt>
                <c:pt idx="6">
                  <c:v>'02-'06</c:v>
                </c:pt>
                <c:pt idx="7">
                  <c:v>'07-'11</c:v>
                </c:pt>
                <c:pt idx="8">
                  <c:v>'12-'16*</c:v>
                </c:pt>
              </c:strCache>
            </c:strRef>
          </c:cat>
          <c:val>
            <c:numRef>
              <c:f>data!$C$3:$C$11</c:f>
              <c:numCache>
                <c:formatCode>0</c:formatCode>
                <c:ptCount val="9"/>
                <c:pt idx="0">
                  <c:v>238261.6</c:v>
                </c:pt>
                <c:pt idx="1">
                  <c:v>215564.6</c:v>
                </c:pt>
                <c:pt idx="2">
                  <c:v>155000.4</c:v>
                </c:pt>
                <c:pt idx="3">
                  <c:v>203960.8</c:v>
                </c:pt>
                <c:pt idx="4">
                  <c:v>147144</c:v>
                </c:pt>
                <c:pt idx="5">
                  <c:v>143470.39999999999</c:v>
                </c:pt>
                <c:pt idx="6">
                  <c:v>205889</c:v>
                </c:pt>
                <c:pt idx="7">
                  <c:v>192719.6</c:v>
                </c:pt>
                <c:pt idx="8">
                  <c:v>186129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(EN)'!$C$2</c:f>
              <c:strCache>
                <c:ptCount val="1"/>
                <c:pt idx="0">
                  <c:v>Household formation (annual average)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data!$A$3:$A$11</c:f>
              <c:strCache>
                <c:ptCount val="9"/>
                <c:pt idx="0">
                  <c:v>'72-'76</c:v>
                </c:pt>
                <c:pt idx="1">
                  <c:v>'77-'81</c:v>
                </c:pt>
                <c:pt idx="2">
                  <c:v>'82-'86</c:v>
                </c:pt>
                <c:pt idx="3">
                  <c:v>'87-'91</c:v>
                </c:pt>
                <c:pt idx="4">
                  <c:v>'92-'96</c:v>
                </c:pt>
                <c:pt idx="5">
                  <c:v>'97-'01</c:v>
                </c:pt>
                <c:pt idx="6">
                  <c:v>'02-'06</c:v>
                </c:pt>
                <c:pt idx="7">
                  <c:v>'07-'11</c:v>
                </c:pt>
                <c:pt idx="8">
                  <c:v>'12-'16*</c:v>
                </c:pt>
              </c:strCache>
            </c:strRef>
          </c:cat>
          <c:val>
            <c:numRef>
              <c:f>data!$B$3:$B$11</c:f>
              <c:numCache>
                <c:formatCode>0</c:formatCode>
                <c:ptCount val="9"/>
                <c:pt idx="0">
                  <c:v>229679.6</c:v>
                </c:pt>
                <c:pt idx="1">
                  <c:v>225894.8</c:v>
                </c:pt>
                <c:pt idx="2">
                  <c:v>163914.79999999999</c:v>
                </c:pt>
                <c:pt idx="3">
                  <c:v>203803.6</c:v>
                </c:pt>
                <c:pt idx="4">
                  <c:v>167536.6</c:v>
                </c:pt>
                <c:pt idx="5">
                  <c:v>162461.6</c:v>
                </c:pt>
                <c:pt idx="6">
                  <c:v>170265</c:v>
                </c:pt>
                <c:pt idx="7">
                  <c:v>173544.8</c:v>
                </c:pt>
                <c:pt idx="8">
                  <c:v>200358.2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65312"/>
        <c:axId val="287566848"/>
      </c:lineChart>
      <c:catAx>
        <c:axId val="28756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75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566848"/>
        <c:scaling>
          <c:orientation val="minMax"/>
          <c:max val="260000"/>
          <c:min val="10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7565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237289783221541"/>
          <c:y val="0.10606060606060606"/>
          <c:w val="0.75938563235151157"/>
          <c:h val="0.1241263023940189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414114902304"/>
          <c:y val="0.1232979400302235"/>
          <c:w val="0.87233377077865271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(FR)'!$D$2</c:f>
              <c:strCache>
                <c:ptCount val="1"/>
                <c:pt idx="0">
                  <c:v>Logements achevés (moyenne annuelle)</c:v>
                </c:pt>
              </c:strCache>
            </c:strRef>
          </c:tx>
          <c:spPr>
            <a:ln cap="flat" cmpd="sng">
              <a:solidFill>
                <a:srgbClr val="BBC07D"/>
              </a:solidFill>
              <a:round/>
            </a:ln>
          </c:spPr>
          <c:marker>
            <c:symbol val="none"/>
          </c:marker>
          <c:cat>
            <c:strRef>
              <c:f>data!$A$3:$A$11</c:f>
              <c:strCache>
                <c:ptCount val="9"/>
                <c:pt idx="0">
                  <c:v>'72-'76</c:v>
                </c:pt>
                <c:pt idx="1">
                  <c:v>'77-'81</c:v>
                </c:pt>
                <c:pt idx="2">
                  <c:v>'82-'86</c:v>
                </c:pt>
                <c:pt idx="3">
                  <c:v>'87-'91</c:v>
                </c:pt>
                <c:pt idx="4">
                  <c:v>'92-'96</c:v>
                </c:pt>
                <c:pt idx="5">
                  <c:v>'97-'01</c:v>
                </c:pt>
                <c:pt idx="6">
                  <c:v>'02-'06</c:v>
                </c:pt>
                <c:pt idx="7">
                  <c:v>'07-'11</c:v>
                </c:pt>
                <c:pt idx="8">
                  <c:v>'12-'16*</c:v>
                </c:pt>
              </c:strCache>
            </c:strRef>
          </c:cat>
          <c:val>
            <c:numRef>
              <c:f>data!$C$3:$C$11</c:f>
              <c:numCache>
                <c:formatCode>0</c:formatCode>
                <c:ptCount val="9"/>
                <c:pt idx="0">
                  <c:v>238261.6</c:v>
                </c:pt>
                <c:pt idx="1">
                  <c:v>215564.6</c:v>
                </c:pt>
                <c:pt idx="2">
                  <c:v>155000.4</c:v>
                </c:pt>
                <c:pt idx="3">
                  <c:v>203960.8</c:v>
                </c:pt>
                <c:pt idx="4">
                  <c:v>147144</c:v>
                </c:pt>
                <c:pt idx="5">
                  <c:v>143470.39999999999</c:v>
                </c:pt>
                <c:pt idx="6">
                  <c:v>205889</c:v>
                </c:pt>
                <c:pt idx="7">
                  <c:v>192719.6</c:v>
                </c:pt>
                <c:pt idx="8">
                  <c:v>186129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(FR)'!$C$2</c:f>
              <c:strCache>
                <c:ptCount val="1"/>
                <c:pt idx="0">
                  <c:v>Formation de ménages (moyenne annuelle)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data!$A$3:$A$11</c:f>
              <c:strCache>
                <c:ptCount val="9"/>
                <c:pt idx="0">
                  <c:v>'72-'76</c:v>
                </c:pt>
                <c:pt idx="1">
                  <c:v>'77-'81</c:v>
                </c:pt>
                <c:pt idx="2">
                  <c:v>'82-'86</c:v>
                </c:pt>
                <c:pt idx="3">
                  <c:v>'87-'91</c:v>
                </c:pt>
                <c:pt idx="4">
                  <c:v>'92-'96</c:v>
                </c:pt>
                <c:pt idx="5">
                  <c:v>'97-'01</c:v>
                </c:pt>
                <c:pt idx="6">
                  <c:v>'02-'06</c:v>
                </c:pt>
                <c:pt idx="7">
                  <c:v>'07-'11</c:v>
                </c:pt>
                <c:pt idx="8">
                  <c:v>'12-'16*</c:v>
                </c:pt>
              </c:strCache>
            </c:strRef>
          </c:cat>
          <c:val>
            <c:numRef>
              <c:f>data!$B$3:$B$11</c:f>
              <c:numCache>
                <c:formatCode>0</c:formatCode>
                <c:ptCount val="9"/>
                <c:pt idx="0">
                  <c:v>229679.6</c:v>
                </c:pt>
                <c:pt idx="1">
                  <c:v>225894.8</c:v>
                </c:pt>
                <c:pt idx="2">
                  <c:v>163914.79999999999</c:v>
                </c:pt>
                <c:pt idx="3">
                  <c:v>203803.6</c:v>
                </c:pt>
                <c:pt idx="4">
                  <c:v>167536.6</c:v>
                </c:pt>
                <c:pt idx="5">
                  <c:v>162461.6</c:v>
                </c:pt>
                <c:pt idx="6">
                  <c:v>170265</c:v>
                </c:pt>
                <c:pt idx="7">
                  <c:v>173544.8</c:v>
                </c:pt>
                <c:pt idx="8">
                  <c:v>200358.2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83104"/>
        <c:axId val="311046528"/>
      </c:lineChart>
      <c:catAx>
        <c:axId val="2899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104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046528"/>
        <c:scaling>
          <c:orientation val="minMax"/>
          <c:max val="260000"/>
          <c:min val="1000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983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237289783221541"/>
          <c:y val="0.10606060606060606"/>
          <c:w val="0.75938563235151157"/>
          <c:h val="0.1241263023940189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0214834257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(FR)'!$L$2</c:f>
              <c:strCache>
                <c:ptCount val="1"/>
                <c:pt idx="0">
                  <c:v>Moyenne de 1971 à 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val>
            <c:numRef>
              <c:f>data!$G$3:$G$48</c:f>
              <c:numCache>
                <c:formatCode>0.0</c:formatCode>
                <c:ptCount val="46"/>
                <c:pt idx="0">
                  <c:v>4.9800135436846995</c:v>
                </c:pt>
                <c:pt idx="1">
                  <c:v>4.9800135436846995</c:v>
                </c:pt>
                <c:pt idx="2">
                  <c:v>4.9800135436846995</c:v>
                </c:pt>
                <c:pt idx="3">
                  <c:v>4.9800135436846995</c:v>
                </c:pt>
                <c:pt idx="4">
                  <c:v>4.9800135436846995</c:v>
                </c:pt>
                <c:pt idx="5">
                  <c:v>4.9800135436846995</c:v>
                </c:pt>
                <c:pt idx="6">
                  <c:v>4.9800135436846995</c:v>
                </c:pt>
                <c:pt idx="7">
                  <c:v>4.9800135436846995</c:v>
                </c:pt>
                <c:pt idx="8">
                  <c:v>4.9800135436846995</c:v>
                </c:pt>
                <c:pt idx="9">
                  <c:v>4.9800135436846995</c:v>
                </c:pt>
                <c:pt idx="10">
                  <c:v>4.9800135436846995</c:v>
                </c:pt>
                <c:pt idx="11">
                  <c:v>4.9800135436846995</c:v>
                </c:pt>
                <c:pt idx="12">
                  <c:v>4.9800135436846995</c:v>
                </c:pt>
                <c:pt idx="13">
                  <c:v>4.9800135436846995</c:v>
                </c:pt>
                <c:pt idx="14">
                  <c:v>4.9800135436846995</c:v>
                </c:pt>
                <c:pt idx="15">
                  <c:v>4.9800135436846995</c:v>
                </c:pt>
                <c:pt idx="16">
                  <c:v>4.9800135436846995</c:v>
                </c:pt>
                <c:pt idx="17">
                  <c:v>4.9800135436846995</c:v>
                </c:pt>
                <c:pt idx="18">
                  <c:v>4.9800135436846995</c:v>
                </c:pt>
                <c:pt idx="19">
                  <c:v>4.9800135436846995</c:v>
                </c:pt>
                <c:pt idx="20">
                  <c:v>4.9800135436846995</c:v>
                </c:pt>
                <c:pt idx="21">
                  <c:v>4.9800135436846995</c:v>
                </c:pt>
                <c:pt idx="22">
                  <c:v>4.9800135436846995</c:v>
                </c:pt>
                <c:pt idx="23">
                  <c:v>4.9800135436846995</c:v>
                </c:pt>
                <c:pt idx="24">
                  <c:v>4.9800135436846995</c:v>
                </c:pt>
                <c:pt idx="25">
                  <c:v>4.9800135436846995</c:v>
                </c:pt>
                <c:pt idx="26">
                  <c:v>4.9800135436846995</c:v>
                </c:pt>
                <c:pt idx="27">
                  <c:v>4.9800135436846995</c:v>
                </c:pt>
                <c:pt idx="28">
                  <c:v>4.9800135436846995</c:v>
                </c:pt>
                <c:pt idx="29">
                  <c:v>4.9800135436846995</c:v>
                </c:pt>
                <c:pt idx="30">
                  <c:v>4.9800135436846995</c:v>
                </c:pt>
                <c:pt idx="31">
                  <c:v>4.9800135436846995</c:v>
                </c:pt>
                <c:pt idx="32">
                  <c:v>4.9800135436846995</c:v>
                </c:pt>
                <c:pt idx="33">
                  <c:v>4.9800135436846995</c:v>
                </c:pt>
                <c:pt idx="34">
                  <c:v>4.9800135436846995</c:v>
                </c:pt>
                <c:pt idx="35">
                  <c:v>4.9800135436846995</c:v>
                </c:pt>
                <c:pt idx="36">
                  <c:v>4.9800135436846995</c:v>
                </c:pt>
                <c:pt idx="37">
                  <c:v>4.9800135436846995</c:v>
                </c:pt>
                <c:pt idx="38">
                  <c:v>4.9800135436846995</c:v>
                </c:pt>
                <c:pt idx="39">
                  <c:v>4.9800135436846995</c:v>
                </c:pt>
                <c:pt idx="40">
                  <c:v>4.9800135436846995</c:v>
                </c:pt>
                <c:pt idx="41">
                  <c:v>4.9800135436846995</c:v>
                </c:pt>
                <c:pt idx="42">
                  <c:v>4.9800135436846995</c:v>
                </c:pt>
                <c:pt idx="43">
                  <c:v>4.9800135436846995</c:v>
                </c:pt>
                <c:pt idx="44">
                  <c:v>4.9800135436846995</c:v>
                </c:pt>
                <c:pt idx="45">
                  <c:v>4.9800135436846995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(FR)'!$K$2</c:f>
              <c:strCache>
                <c:ptCount val="1"/>
                <c:pt idx="0">
                  <c:v>Taux d’inoccupation total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data!$E$3:$E$48</c:f>
              <c:numCache>
                <c:formatCode>General</c:formatCode>
                <c:ptCount val="46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</c:numCache>
            </c:numRef>
          </c:cat>
          <c:val>
            <c:numRef>
              <c:f>data!$F$3:$F$48</c:f>
              <c:numCache>
                <c:formatCode>0.0</c:formatCode>
                <c:ptCount val="46"/>
                <c:pt idx="0">
                  <c:v>4.3375770141641121</c:v>
                </c:pt>
                <c:pt idx="1">
                  <c:v>4.8824338085925802</c:v>
                </c:pt>
                <c:pt idx="2">
                  <c:v>5.2924105432393578</c:v>
                </c:pt>
                <c:pt idx="3">
                  <c:v>5.3963599724330393</c:v>
                </c:pt>
                <c:pt idx="4">
                  <c:v>5.03407566023483</c:v>
                </c:pt>
                <c:pt idx="5">
                  <c:v>5.1333400794306296</c:v>
                </c:pt>
                <c:pt idx="6">
                  <c:v>5.4528017766724668</c:v>
                </c:pt>
                <c:pt idx="7">
                  <c:v>5.6887834027521089</c:v>
                </c:pt>
                <c:pt idx="8">
                  <c:v>5.4102405703726335</c:v>
                </c:pt>
                <c:pt idx="9">
                  <c:v>4.5363628171125816</c:v>
                </c:pt>
                <c:pt idx="10">
                  <c:v>4.3914944973182299</c:v>
                </c:pt>
                <c:pt idx="11">
                  <c:v>4.1575501934317094</c:v>
                </c:pt>
                <c:pt idx="12">
                  <c:v>4.3681181461274621</c:v>
                </c:pt>
                <c:pt idx="13">
                  <c:v>4.2922639041229971</c:v>
                </c:pt>
                <c:pt idx="14">
                  <c:v>4.1039429787994379</c:v>
                </c:pt>
                <c:pt idx="15">
                  <c:v>4.1088358577817532</c:v>
                </c:pt>
                <c:pt idx="16">
                  <c:v>4.3196192608855899</c:v>
                </c:pt>
                <c:pt idx="17">
                  <c:v>4.3925459481163296</c:v>
                </c:pt>
                <c:pt idx="18">
                  <c:v>4.5751327396513952</c:v>
                </c:pt>
                <c:pt idx="19">
                  <c:v>4.7018539812946374</c:v>
                </c:pt>
                <c:pt idx="20">
                  <c:v>5.0323570954245644</c:v>
                </c:pt>
                <c:pt idx="21">
                  <c:v>5.2163297315811832</c:v>
                </c:pt>
                <c:pt idx="22">
                  <c:v>5.1919423265939502</c:v>
                </c:pt>
                <c:pt idx="23">
                  <c:v>5.2449119457910065</c:v>
                </c:pt>
                <c:pt idx="24">
                  <c:v>5.363568682635723</c:v>
                </c:pt>
                <c:pt idx="25">
                  <c:v>5.2718388762021657</c:v>
                </c:pt>
                <c:pt idx="26">
                  <c:v>5.180783659640781</c:v>
                </c:pt>
                <c:pt idx="27">
                  <c:v>5.1569684498016555</c:v>
                </c:pt>
                <c:pt idx="28">
                  <c:v>4.8909703280476231</c:v>
                </c:pt>
                <c:pt idx="29">
                  <c:v>4.567466784010306</c:v>
                </c:pt>
                <c:pt idx="30">
                  <c:v>4.3021785294735295</c:v>
                </c:pt>
                <c:pt idx="31">
                  <c:v>4.3300676022350633</c:v>
                </c:pt>
                <c:pt idx="32">
                  <c:v>4.6074569220935233</c:v>
                </c:pt>
                <c:pt idx="33">
                  <c:v>4.9498043730607311</c:v>
                </c:pt>
                <c:pt idx="34">
                  <c:v>5.1917206523485477</c:v>
                </c:pt>
                <c:pt idx="35">
                  <c:v>5.3813290041891637</c:v>
                </c:pt>
                <c:pt idx="36">
                  <c:v>5.6180722167753032</c:v>
                </c:pt>
                <c:pt idx="37">
                  <c:v>5.8117155799056075</c:v>
                </c:pt>
                <c:pt idx="38">
                  <c:v>5.7051953899024346</c:v>
                </c:pt>
                <c:pt idx="39">
                  <c:v>5.6929617887168718</c:v>
                </c:pt>
                <c:pt idx="40">
                  <c:v>5.7440632968419063</c:v>
                </c:pt>
                <c:pt idx="41">
                  <c:v>5.4782847613847752</c:v>
                </c:pt>
                <c:pt idx="42">
                  <c:v>5.2824823649780281</c:v>
                </c:pt>
                <c:pt idx="43">
                  <c:v>5.0981455868099443</c:v>
                </c:pt>
                <c:pt idx="44">
                  <c:v>5.1986996547107651</c:v>
                </c:pt>
                <c:pt idx="45">
                  <c:v>4.9955642538071672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93504"/>
        <c:axId val="310771712"/>
      </c:lineChart>
      <c:catAx>
        <c:axId val="3110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0771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0771712"/>
        <c:scaling>
          <c:orientation val="minMax"/>
          <c:max val="6.5"/>
          <c:min val="3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10935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3607465733449987E-2"/>
          <c:y val="0.13636363636363635"/>
          <c:w val="0.82213764946048418"/>
          <c:h val="8.3527797661655925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(FR)'!$E$18</c:f>
              <c:strCache>
                <c:ptCount val="1"/>
                <c:pt idx="0">
                  <c:v>Moyenne de 1981 à 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data!$L$3:$L$43</c:f>
              <c:numCache>
                <c:formatCode>0.0</c:formatCode>
                <c:ptCount val="41"/>
                <c:pt idx="0">
                  <c:v>5.8403480273590134</c:v>
                </c:pt>
                <c:pt idx="1">
                  <c:v>5.8403480273590134</c:v>
                </c:pt>
                <c:pt idx="2">
                  <c:v>5.8403480273590134</c:v>
                </c:pt>
                <c:pt idx="3">
                  <c:v>5.8403480273590134</c:v>
                </c:pt>
                <c:pt idx="4">
                  <c:v>5.8403480273590134</c:v>
                </c:pt>
                <c:pt idx="5">
                  <c:v>5.8403480273590134</c:v>
                </c:pt>
                <c:pt idx="6">
                  <c:v>5.8403480273590134</c:v>
                </c:pt>
                <c:pt idx="7">
                  <c:v>5.8403480273590134</c:v>
                </c:pt>
                <c:pt idx="8">
                  <c:v>5.8403480273590134</c:v>
                </c:pt>
                <c:pt idx="9">
                  <c:v>5.8403480273590134</c:v>
                </c:pt>
                <c:pt idx="10">
                  <c:v>5.8403480273590134</c:v>
                </c:pt>
                <c:pt idx="11">
                  <c:v>5.8403480273590134</c:v>
                </c:pt>
                <c:pt idx="12">
                  <c:v>5.8403480273590134</c:v>
                </c:pt>
                <c:pt idx="13">
                  <c:v>5.8403480273590134</c:v>
                </c:pt>
                <c:pt idx="14">
                  <c:v>5.8403480273590134</c:v>
                </c:pt>
                <c:pt idx="15">
                  <c:v>5.8403480273590134</c:v>
                </c:pt>
                <c:pt idx="16">
                  <c:v>5.8403480273590134</c:v>
                </c:pt>
                <c:pt idx="17">
                  <c:v>5.8403480273590134</c:v>
                </c:pt>
                <c:pt idx="18">
                  <c:v>5.8403480273590134</c:v>
                </c:pt>
                <c:pt idx="19">
                  <c:v>5.8403480273590134</c:v>
                </c:pt>
                <c:pt idx="20">
                  <c:v>5.8403480273590134</c:v>
                </c:pt>
                <c:pt idx="21">
                  <c:v>5.8403480273590134</c:v>
                </c:pt>
                <c:pt idx="22">
                  <c:v>5.8403480273590134</c:v>
                </c:pt>
                <c:pt idx="23">
                  <c:v>5.8403480273590134</c:v>
                </c:pt>
                <c:pt idx="24">
                  <c:v>5.8403480273590134</c:v>
                </c:pt>
                <c:pt idx="25">
                  <c:v>5.8403480273590134</c:v>
                </c:pt>
                <c:pt idx="26">
                  <c:v>5.8403480273590134</c:v>
                </c:pt>
                <c:pt idx="27">
                  <c:v>5.8403480273590134</c:v>
                </c:pt>
                <c:pt idx="28">
                  <c:v>5.8403480273590134</c:v>
                </c:pt>
                <c:pt idx="29">
                  <c:v>5.8403480273590134</c:v>
                </c:pt>
                <c:pt idx="30">
                  <c:v>5.8403480273590134</c:v>
                </c:pt>
                <c:pt idx="31">
                  <c:v>5.8403480273590134</c:v>
                </c:pt>
                <c:pt idx="32">
                  <c:v>5.8403480273590134</c:v>
                </c:pt>
                <c:pt idx="33">
                  <c:v>5.8403480273590134</c:v>
                </c:pt>
                <c:pt idx="34">
                  <c:v>5.8403480273590134</c:v>
                </c:pt>
                <c:pt idx="35">
                  <c:v>5.8403480273590134</c:v>
                </c:pt>
                <c:pt idx="36">
                  <c:v>5.8403480273590134</c:v>
                </c:pt>
                <c:pt idx="37">
                  <c:v>5.8403480273590134</c:v>
                </c:pt>
                <c:pt idx="38">
                  <c:v>5.8403480273590134</c:v>
                </c:pt>
                <c:pt idx="39">
                  <c:v>5.8403480273590134</c:v>
                </c:pt>
                <c:pt idx="40">
                  <c:v>5.8403480273590134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(FR)'!$C$18</c:f>
              <c:strCache>
                <c:ptCount val="1"/>
                <c:pt idx="0">
                  <c:v>Investissement résidentiel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data!$J$3:$J$43</c:f>
              <c:numCache>
                <c:formatCode>0.0</c:formatCode>
                <c:ptCount val="41"/>
                <c:pt idx="0">
                  <c:v>5.6997556663879214</c:v>
                </c:pt>
                <c:pt idx="1">
                  <c:v>4.5416820719129829</c:v>
                </c:pt>
                <c:pt idx="2">
                  <c:v>5.1106647509715479</c:v>
                </c:pt>
                <c:pt idx="3">
                  <c:v>4.8882872743311685</c:v>
                </c:pt>
                <c:pt idx="4">
                  <c:v>5.0657029563820712</c:v>
                </c:pt>
                <c:pt idx="5">
                  <c:v>5.8302984078558486</c:v>
                </c:pt>
                <c:pt idx="6">
                  <c:v>6.7664348184905041</c:v>
                </c:pt>
                <c:pt idx="7">
                  <c:v>6.7679263806432086</c:v>
                </c:pt>
                <c:pt idx="8">
                  <c:v>6.974915773079073</c:v>
                </c:pt>
                <c:pt idx="9">
                  <c:v>6.0011803802902461</c:v>
                </c:pt>
                <c:pt idx="10">
                  <c:v>5.2394483827741887</c:v>
                </c:pt>
                <c:pt idx="11">
                  <c:v>5.5465008610106716</c:v>
                </c:pt>
                <c:pt idx="12">
                  <c:v>5.3013129055825345</c:v>
                </c:pt>
                <c:pt idx="13">
                  <c:v>5.3494142547184511</c:v>
                </c:pt>
                <c:pt idx="14">
                  <c:v>4.336450041195552</c:v>
                </c:pt>
                <c:pt idx="15">
                  <c:v>4.5882082511204487</c:v>
                </c:pt>
                <c:pt idx="16">
                  <c:v>4.7729731762956602</c:v>
                </c:pt>
                <c:pt idx="17">
                  <c:v>4.4917555305426786</c:v>
                </c:pt>
                <c:pt idx="18">
                  <c:v>4.4676919646057165</c:v>
                </c:pt>
                <c:pt idx="19">
                  <c:v>4.343874163174223</c:v>
                </c:pt>
                <c:pt idx="20">
                  <c:v>4.7946304487924207</c:v>
                </c:pt>
                <c:pt idx="21">
                  <c:v>5.4953037196961292</c:v>
                </c:pt>
                <c:pt idx="22">
                  <c:v>5.6936052114867053</c:v>
                </c:pt>
                <c:pt idx="23">
                  <c:v>6.1975934097468555</c:v>
                </c:pt>
                <c:pt idx="24">
                  <c:v>6.3060856948486554</c:v>
                </c:pt>
                <c:pt idx="25">
                  <c:v>6.5781758160898587</c:v>
                </c:pt>
                <c:pt idx="26">
                  <c:v>7.0336033839794805</c:v>
                </c:pt>
                <c:pt idx="27">
                  <c:v>6.5946810589482991</c:v>
                </c:pt>
                <c:pt idx="28">
                  <c:v>6.4600779014460574</c:v>
                </c:pt>
                <c:pt idx="29">
                  <c:v>6.7885785107061425</c:v>
                </c:pt>
                <c:pt idx="30">
                  <c:v>6.6698457162777318</c:v>
                </c:pt>
                <c:pt idx="31">
                  <c:v>7.0073205735327031</c:v>
                </c:pt>
                <c:pt idx="32">
                  <c:v>6.8040522131127235</c:v>
                </c:pt>
                <c:pt idx="33">
                  <c:v>6.8545627918070391</c:v>
                </c:pt>
                <c:pt idx="34">
                  <c:v>7.2812662213591528</c:v>
                </c:pt>
                <c:pt idx="35">
                  <c:v>7.6086683017298418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(FR)'!$D$18</c:f>
              <c:strCache>
                <c:ptCount val="1"/>
                <c:pt idx="0">
                  <c:v>Prévisions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data!$K$3:$K$43</c:f>
              <c:numCache>
                <c:formatCode>0.0</c:formatCode>
                <c:ptCount val="41"/>
                <c:pt idx="35">
                  <c:v>7.6086683017298418</c:v>
                </c:pt>
                <c:pt idx="36">
                  <c:v>7.6981275622517975</c:v>
                </c:pt>
                <c:pt idx="37">
                  <c:v>7.1328383599496847</c:v>
                </c:pt>
                <c:pt idx="38">
                  <c:v>6.7395523779474908</c:v>
                </c:pt>
                <c:pt idx="39">
                  <c:v>6.6611909882399214</c:v>
                </c:pt>
                <c:pt idx="40">
                  <c:v>6.6816761134157812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24960"/>
        <c:axId val="310826496"/>
      </c:lineChart>
      <c:catAx>
        <c:axId val="31082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082649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0826496"/>
        <c:scaling>
          <c:orientation val="minMax"/>
          <c:max val="8"/>
          <c:min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0824960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44471857684456112"/>
          <c:y val="0.69696969696969702"/>
          <c:w val="0.51247205210459801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02055993000875E-2"/>
          <c:y val="0.1232979400302235"/>
          <c:w val="0.88395888013998247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(FR)'!$L$18</c:f>
              <c:strCache>
                <c:ptCount val="1"/>
                <c:pt idx="0">
                  <c:v>Moyenne de 1981T1 à 2016T4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data!$O$3:$O$146</c:f>
              <c:strCache>
                <c:ptCount val="144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</c:strCache>
            </c:strRef>
          </c:cat>
          <c:val>
            <c:numRef>
              <c:f>data!$Q$3:$Q$146</c:f>
              <c:numCache>
                <c:formatCode>0.0</c:formatCode>
                <c:ptCount val="144"/>
                <c:pt idx="0">
                  <c:v>5.8400626420307953</c:v>
                </c:pt>
                <c:pt idx="1">
                  <c:v>5.8400626420307953</c:v>
                </c:pt>
                <c:pt idx="2">
                  <c:v>5.8400626420307953</c:v>
                </c:pt>
                <c:pt idx="3">
                  <c:v>5.8400626420307953</c:v>
                </c:pt>
                <c:pt idx="4">
                  <c:v>5.8400626420307953</c:v>
                </c:pt>
                <c:pt idx="5">
                  <c:v>5.8400626420307953</c:v>
                </c:pt>
                <c:pt idx="6">
                  <c:v>5.8400626420307953</c:v>
                </c:pt>
                <c:pt idx="7">
                  <c:v>5.8400626420307953</c:v>
                </c:pt>
                <c:pt idx="8">
                  <c:v>5.8400626420307953</c:v>
                </c:pt>
                <c:pt idx="9">
                  <c:v>5.8400626420307953</c:v>
                </c:pt>
                <c:pt idx="10">
                  <c:v>5.8400626420307953</c:v>
                </c:pt>
                <c:pt idx="11">
                  <c:v>5.8400626420307953</c:v>
                </c:pt>
                <c:pt idx="12">
                  <c:v>5.8400626420307953</c:v>
                </c:pt>
                <c:pt idx="13">
                  <c:v>5.8400626420307953</c:v>
                </c:pt>
                <c:pt idx="14">
                  <c:v>5.8400626420307953</c:v>
                </c:pt>
                <c:pt idx="15">
                  <c:v>5.8400626420307953</c:v>
                </c:pt>
                <c:pt idx="16">
                  <c:v>5.8400626420307953</c:v>
                </c:pt>
                <c:pt idx="17">
                  <c:v>5.8400626420307953</c:v>
                </c:pt>
                <c:pt idx="18">
                  <c:v>5.8400626420307953</c:v>
                </c:pt>
                <c:pt idx="19">
                  <c:v>5.8400626420307953</c:v>
                </c:pt>
                <c:pt idx="20">
                  <c:v>5.8400626420307953</c:v>
                </c:pt>
                <c:pt idx="21">
                  <c:v>5.8400626420307953</c:v>
                </c:pt>
                <c:pt idx="22">
                  <c:v>5.8400626420307953</c:v>
                </c:pt>
                <c:pt idx="23">
                  <c:v>5.8400626420307953</c:v>
                </c:pt>
                <c:pt idx="24">
                  <c:v>5.8400626420307953</c:v>
                </c:pt>
                <c:pt idx="25">
                  <c:v>5.8400626420307953</c:v>
                </c:pt>
                <c:pt idx="26">
                  <c:v>5.8400626420307953</c:v>
                </c:pt>
                <c:pt idx="27">
                  <c:v>5.8400626420307953</c:v>
                </c:pt>
                <c:pt idx="28">
                  <c:v>5.8400626420307953</c:v>
                </c:pt>
                <c:pt idx="29">
                  <c:v>5.8400626420307953</c:v>
                </c:pt>
                <c:pt idx="30">
                  <c:v>5.8400626420307953</c:v>
                </c:pt>
                <c:pt idx="31">
                  <c:v>5.8400626420307953</c:v>
                </c:pt>
                <c:pt idx="32">
                  <c:v>5.8400626420307953</c:v>
                </c:pt>
                <c:pt idx="33">
                  <c:v>5.8400626420307953</c:v>
                </c:pt>
                <c:pt idx="34">
                  <c:v>5.8400626420307953</c:v>
                </c:pt>
                <c:pt idx="35">
                  <c:v>5.8400626420307953</c:v>
                </c:pt>
                <c:pt idx="36">
                  <c:v>5.8400626420307953</c:v>
                </c:pt>
                <c:pt idx="37">
                  <c:v>5.8400626420307953</c:v>
                </c:pt>
                <c:pt idx="38">
                  <c:v>5.8400626420307953</c:v>
                </c:pt>
                <c:pt idx="39">
                  <c:v>5.8400626420307953</c:v>
                </c:pt>
                <c:pt idx="40">
                  <c:v>5.8400626420307953</c:v>
                </c:pt>
                <c:pt idx="41">
                  <c:v>5.8400626420307953</c:v>
                </c:pt>
                <c:pt idx="42">
                  <c:v>5.8400626420307953</c:v>
                </c:pt>
                <c:pt idx="43">
                  <c:v>5.8400626420307953</c:v>
                </c:pt>
                <c:pt idx="44">
                  <c:v>5.8400626420307953</c:v>
                </c:pt>
                <c:pt idx="45">
                  <c:v>5.8400626420307953</c:v>
                </c:pt>
                <c:pt idx="46">
                  <c:v>5.8400626420307953</c:v>
                </c:pt>
                <c:pt idx="47">
                  <c:v>5.8400626420307953</c:v>
                </c:pt>
                <c:pt idx="48">
                  <c:v>5.8400626420307953</c:v>
                </c:pt>
                <c:pt idx="49">
                  <c:v>5.8400626420307953</c:v>
                </c:pt>
                <c:pt idx="50">
                  <c:v>5.8400626420307953</c:v>
                </c:pt>
                <c:pt idx="51">
                  <c:v>5.8400626420307953</c:v>
                </c:pt>
                <c:pt idx="52">
                  <c:v>5.8400626420307953</c:v>
                </c:pt>
                <c:pt idx="53">
                  <c:v>5.8400626420307953</c:v>
                </c:pt>
                <c:pt idx="54">
                  <c:v>5.8400626420307953</c:v>
                </c:pt>
                <c:pt idx="55">
                  <c:v>5.8400626420307953</c:v>
                </c:pt>
                <c:pt idx="56">
                  <c:v>5.8400626420307953</c:v>
                </c:pt>
                <c:pt idx="57">
                  <c:v>5.8400626420307953</c:v>
                </c:pt>
                <c:pt idx="58">
                  <c:v>5.8400626420307953</c:v>
                </c:pt>
                <c:pt idx="59">
                  <c:v>5.8400626420307953</c:v>
                </c:pt>
                <c:pt idx="60">
                  <c:v>5.8400626420307953</c:v>
                </c:pt>
                <c:pt idx="61">
                  <c:v>5.8400626420307953</c:v>
                </c:pt>
                <c:pt idx="62">
                  <c:v>5.8400626420307953</c:v>
                </c:pt>
                <c:pt idx="63">
                  <c:v>5.8400626420307953</c:v>
                </c:pt>
                <c:pt idx="64">
                  <c:v>5.8400626420307953</c:v>
                </c:pt>
                <c:pt idx="65">
                  <c:v>5.8400626420307953</c:v>
                </c:pt>
                <c:pt idx="66">
                  <c:v>5.8400626420307953</c:v>
                </c:pt>
                <c:pt idx="67">
                  <c:v>5.8400626420307953</c:v>
                </c:pt>
                <c:pt idx="68">
                  <c:v>5.8400626420307953</c:v>
                </c:pt>
                <c:pt idx="69">
                  <c:v>5.8400626420307953</c:v>
                </c:pt>
                <c:pt idx="70">
                  <c:v>5.8400626420307953</c:v>
                </c:pt>
                <c:pt idx="71">
                  <c:v>5.8400626420307953</c:v>
                </c:pt>
                <c:pt idx="72">
                  <c:v>5.8400626420307953</c:v>
                </c:pt>
                <c:pt idx="73">
                  <c:v>5.8400626420307953</c:v>
                </c:pt>
                <c:pt idx="74">
                  <c:v>5.8400626420307953</c:v>
                </c:pt>
                <c:pt idx="75">
                  <c:v>5.8400626420307953</c:v>
                </c:pt>
                <c:pt idx="76">
                  <c:v>5.8400626420307953</c:v>
                </c:pt>
                <c:pt idx="77">
                  <c:v>5.8400626420307953</c:v>
                </c:pt>
                <c:pt idx="78">
                  <c:v>5.8400626420307953</c:v>
                </c:pt>
                <c:pt idx="79">
                  <c:v>5.8400626420307953</c:v>
                </c:pt>
                <c:pt idx="80">
                  <c:v>5.8400626420307953</c:v>
                </c:pt>
                <c:pt idx="81">
                  <c:v>5.8400626420307953</c:v>
                </c:pt>
                <c:pt idx="82">
                  <c:v>5.8400626420307953</c:v>
                </c:pt>
                <c:pt idx="83">
                  <c:v>5.8400626420307953</c:v>
                </c:pt>
                <c:pt idx="84">
                  <c:v>5.8400626420307953</c:v>
                </c:pt>
                <c:pt idx="85">
                  <c:v>5.8400626420307953</c:v>
                </c:pt>
                <c:pt idx="86">
                  <c:v>5.8400626420307953</c:v>
                </c:pt>
                <c:pt idx="87">
                  <c:v>5.8400626420307953</c:v>
                </c:pt>
                <c:pt idx="88">
                  <c:v>5.8400626420307953</c:v>
                </c:pt>
                <c:pt idx="89">
                  <c:v>5.8400626420307953</c:v>
                </c:pt>
                <c:pt idx="90">
                  <c:v>5.8400626420307953</c:v>
                </c:pt>
                <c:pt idx="91">
                  <c:v>5.8400626420307953</c:v>
                </c:pt>
                <c:pt idx="92">
                  <c:v>5.8400626420307953</c:v>
                </c:pt>
                <c:pt idx="93">
                  <c:v>5.8400626420307953</c:v>
                </c:pt>
                <c:pt idx="94">
                  <c:v>5.8400626420307953</c:v>
                </c:pt>
                <c:pt idx="95">
                  <c:v>5.8400626420307953</c:v>
                </c:pt>
                <c:pt idx="96">
                  <c:v>5.8400626420307953</c:v>
                </c:pt>
                <c:pt idx="97">
                  <c:v>5.8400626420307953</c:v>
                </c:pt>
                <c:pt idx="98">
                  <c:v>5.8400626420307953</c:v>
                </c:pt>
                <c:pt idx="99">
                  <c:v>5.8400626420307953</c:v>
                </c:pt>
                <c:pt idx="100">
                  <c:v>5.8400626420307953</c:v>
                </c:pt>
                <c:pt idx="101">
                  <c:v>5.8400626420307953</c:v>
                </c:pt>
                <c:pt idx="102">
                  <c:v>5.8400626420307953</c:v>
                </c:pt>
                <c:pt idx="103">
                  <c:v>5.8400626420307953</c:v>
                </c:pt>
                <c:pt idx="104">
                  <c:v>5.8400626420307953</c:v>
                </c:pt>
                <c:pt idx="105">
                  <c:v>5.8400626420307953</c:v>
                </c:pt>
                <c:pt idx="106">
                  <c:v>5.8400626420307953</c:v>
                </c:pt>
                <c:pt idx="107">
                  <c:v>5.8400626420307953</c:v>
                </c:pt>
                <c:pt idx="108">
                  <c:v>5.8400626420307953</c:v>
                </c:pt>
                <c:pt idx="109">
                  <c:v>5.8400626420307953</c:v>
                </c:pt>
                <c:pt idx="110">
                  <c:v>5.8400626420307953</c:v>
                </c:pt>
                <c:pt idx="111">
                  <c:v>5.8400626420307953</c:v>
                </c:pt>
                <c:pt idx="112">
                  <c:v>5.8400626420307953</c:v>
                </c:pt>
                <c:pt idx="113">
                  <c:v>5.8400626420307953</c:v>
                </c:pt>
                <c:pt idx="114">
                  <c:v>5.8400626420307953</c:v>
                </c:pt>
                <c:pt idx="115">
                  <c:v>5.8400626420307953</c:v>
                </c:pt>
                <c:pt idx="116">
                  <c:v>5.8400626420307953</c:v>
                </c:pt>
                <c:pt idx="117">
                  <c:v>5.8400626420307953</c:v>
                </c:pt>
                <c:pt idx="118">
                  <c:v>5.8400626420307953</c:v>
                </c:pt>
                <c:pt idx="119">
                  <c:v>5.8400626420307953</c:v>
                </c:pt>
                <c:pt idx="120">
                  <c:v>5.8400626420307953</c:v>
                </c:pt>
                <c:pt idx="121">
                  <c:v>5.8400626420307953</c:v>
                </c:pt>
                <c:pt idx="122">
                  <c:v>5.8400626420307953</c:v>
                </c:pt>
                <c:pt idx="123">
                  <c:v>5.8400626420307953</c:v>
                </c:pt>
                <c:pt idx="124">
                  <c:v>5.8400626420307953</c:v>
                </c:pt>
                <c:pt idx="125">
                  <c:v>5.8400626420307953</c:v>
                </c:pt>
                <c:pt idx="126">
                  <c:v>5.8400626420307953</c:v>
                </c:pt>
                <c:pt idx="127">
                  <c:v>5.8400626420307953</c:v>
                </c:pt>
                <c:pt idx="128">
                  <c:v>5.8400626420307953</c:v>
                </c:pt>
                <c:pt idx="129">
                  <c:v>5.8400626420307953</c:v>
                </c:pt>
                <c:pt idx="130">
                  <c:v>5.8400626420307953</c:v>
                </c:pt>
                <c:pt idx="131">
                  <c:v>5.8400626420307953</c:v>
                </c:pt>
                <c:pt idx="132">
                  <c:v>5.8400626420307953</c:v>
                </c:pt>
                <c:pt idx="133">
                  <c:v>5.8400626420307953</c:v>
                </c:pt>
                <c:pt idx="134">
                  <c:v>5.8400626420307953</c:v>
                </c:pt>
                <c:pt idx="135">
                  <c:v>5.8400626420307953</c:v>
                </c:pt>
                <c:pt idx="136">
                  <c:v>5.8400626420307953</c:v>
                </c:pt>
                <c:pt idx="137">
                  <c:v>5.8400626420307953</c:v>
                </c:pt>
                <c:pt idx="138">
                  <c:v>5.8400626420307953</c:v>
                </c:pt>
                <c:pt idx="139">
                  <c:v>5.8400626420307953</c:v>
                </c:pt>
                <c:pt idx="140">
                  <c:v>5.8400626420307953</c:v>
                </c:pt>
                <c:pt idx="141">
                  <c:v>5.8400626420307953</c:v>
                </c:pt>
                <c:pt idx="142">
                  <c:v>5.8400626420307953</c:v>
                </c:pt>
                <c:pt idx="143">
                  <c:v>5.8400626420307953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(FR)'!$K$18</c:f>
              <c:strCache>
                <c:ptCount val="1"/>
                <c:pt idx="0">
                  <c:v>Investissement résidentiel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data!$O$3:$O$146</c:f>
              <c:strCache>
                <c:ptCount val="144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</c:strCache>
            </c:strRef>
          </c:cat>
          <c:val>
            <c:numRef>
              <c:f>data!$P$3:$P$146</c:f>
              <c:numCache>
                <c:formatCode>0.0</c:formatCode>
                <c:ptCount val="144"/>
                <c:pt idx="0">
                  <c:v>5.8480653017046995</c:v>
                </c:pt>
                <c:pt idx="1">
                  <c:v>6.157235242156232</c:v>
                </c:pt>
                <c:pt idx="2">
                  <c:v>5.6755301970072125</c:v>
                </c:pt>
                <c:pt idx="3">
                  <c:v>5.1365118608665998</c:v>
                </c:pt>
                <c:pt idx="4">
                  <c:v>4.9015395256709882</c:v>
                </c:pt>
                <c:pt idx="5">
                  <c:v>4.3111595783351513</c:v>
                </c:pt>
                <c:pt idx="6">
                  <c:v>4.2698574652938808</c:v>
                </c:pt>
                <c:pt idx="7">
                  <c:v>4.6868625050999588</c:v>
                </c:pt>
                <c:pt idx="8">
                  <c:v>4.8934475204142602</c:v>
                </c:pt>
                <c:pt idx="9">
                  <c:v>5.3530729709892997</c:v>
                </c:pt>
                <c:pt idx="10">
                  <c:v>5.2645866681644158</c:v>
                </c:pt>
                <c:pt idx="11">
                  <c:v>4.9294739935351162</c:v>
                </c:pt>
                <c:pt idx="12">
                  <c:v>4.9418578588271158</c:v>
                </c:pt>
                <c:pt idx="13">
                  <c:v>4.8454878251220981</c:v>
                </c:pt>
                <c:pt idx="14">
                  <c:v>4.884511807761359</c:v>
                </c:pt>
                <c:pt idx="15">
                  <c:v>4.8828900357284635</c:v>
                </c:pt>
                <c:pt idx="16">
                  <c:v>4.7844439488183443</c:v>
                </c:pt>
                <c:pt idx="17">
                  <c:v>4.8363300312910393</c:v>
                </c:pt>
                <c:pt idx="18">
                  <c:v>5.1740627390971694</c:v>
                </c:pt>
                <c:pt idx="19">
                  <c:v>5.4459925420872795</c:v>
                </c:pt>
                <c:pt idx="20">
                  <c:v>5.435607527298072</c:v>
                </c:pt>
                <c:pt idx="21">
                  <c:v>5.7282402011899647</c:v>
                </c:pt>
                <c:pt idx="22">
                  <c:v>5.9573952304475624</c:v>
                </c:pt>
                <c:pt idx="23">
                  <c:v>6.1877313909038918</c:v>
                </c:pt>
                <c:pt idx="24">
                  <c:v>6.538699240193405</c:v>
                </c:pt>
                <c:pt idx="25">
                  <c:v>6.759406746663835</c:v>
                </c:pt>
                <c:pt idx="26">
                  <c:v>6.97322717196898</c:v>
                </c:pt>
                <c:pt idx="27">
                  <c:v>6.7824035058149335</c:v>
                </c:pt>
                <c:pt idx="28">
                  <c:v>6.6933999474099393</c:v>
                </c:pt>
                <c:pt idx="29">
                  <c:v>6.8015335777230383</c:v>
                </c:pt>
                <c:pt idx="30">
                  <c:v>6.7440100241061947</c:v>
                </c:pt>
                <c:pt idx="31">
                  <c:v>6.8296454245615346</c:v>
                </c:pt>
                <c:pt idx="32">
                  <c:v>7.213542144784916</c:v>
                </c:pt>
                <c:pt idx="33">
                  <c:v>6.8168193372020527</c:v>
                </c:pt>
                <c:pt idx="34">
                  <c:v>6.8143523527429455</c:v>
                </c:pt>
                <c:pt idx="35">
                  <c:v>7.060598559590745</c:v>
                </c:pt>
                <c:pt idx="36">
                  <c:v>6.811100602839554</c:v>
                </c:pt>
                <c:pt idx="37">
                  <c:v>6.2533543394331819</c:v>
                </c:pt>
                <c:pt idx="38">
                  <c:v>5.7343421847579048</c:v>
                </c:pt>
                <c:pt idx="39">
                  <c:v>5.2123663348082596</c:v>
                </c:pt>
                <c:pt idx="40">
                  <c:v>5.0852948152090285</c:v>
                </c:pt>
                <c:pt idx="41">
                  <c:v>5.1928656034882321</c:v>
                </c:pt>
                <c:pt idx="42">
                  <c:v>5.2845621069898838</c:v>
                </c:pt>
                <c:pt idx="43">
                  <c:v>5.3920649796938456</c:v>
                </c:pt>
                <c:pt idx="44">
                  <c:v>5.56786703601108</c:v>
                </c:pt>
                <c:pt idx="45">
                  <c:v>5.4896059118832898</c:v>
                </c:pt>
                <c:pt idx="46">
                  <c:v>5.5947011617624973</c:v>
                </c:pt>
                <c:pt idx="47">
                  <c:v>5.5337298740854362</c:v>
                </c:pt>
                <c:pt idx="48">
                  <c:v>5.3755973797311931</c:v>
                </c:pt>
                <c:pt idx="49">
                  <c:v>5.3022349286341148</c:v>
                </c:pt>
                <c:pt idx="50">
                  <c:v>5.2485153282328394</c:v>
                </c:pt>
                <c:pt idx="51">
                  <c:v>5.2807497236663261</c:v>
                </c:pt>
                <c:pt idx="52">
                  <c:v>5.5045156867531198</c:v>
                </c:pt>
                <c:pt idx="53">
                  <c:v>5.5585992903262147</c:v>
                </c:pt>
                <c:pt idx="54">
                  <c:v>5.3130777671444962</c:v>
                </c:pt>
                <c:pt idx="55">
                  <c:v>5.0353339403776873</c:v>
                </c:pt>
                <c:pt idx="56">
                  <c:v>4.6219551391310274</c:v>
                </c:pt>
                <c:pt idx="57">
                  <c:v>4.3180200723301043</c:v>
                </c:pt>
                <c:pt idx="58">
                  <c:v>4.2209622175226293</c:v>
                </c:pt>
                <c:pt idx="59">
                  <c:v>4.1892014454081563</c:v>
                </c:pt>
                <c:pt idx="60">
                  <c:v>4.3026854347609067</c:v>
                </c:pt>
                <c:pt idx="61">
                  <c:v>4.5180992174964594</c:v>
                </c:pt>
                <c:pt idx="62">
                  <c:v>4.7051233255664995</c:v>
                </c:pt>
                <c:pt idx="63">
                  <c:v>4.8157953698496092</c:v>
                </c:pt>
                <c:pt idx="64">
                  <c:v>4.8006732733867992</c:v>
                </c:pt>
                <c:pt idx="65">
                  <c:v>4.8479872195918663</c:v>
                </c:pt>
                <c:pt idx="66">
                  <c:v>4.7275189980298338</c:v>
                </c:pt>
                <c:pt idx="67">
                  <c:v>4.7181162284607261</c:v>
                </c:pt>
                <c:pt idx="68">
                  <c:v>4.5965608465608465</c:v>
                </c:pt>
                <c:pt idx="69">
                  <c:v>4.5201886881537661</c:v>
                </c:pt>
                <c:pt idx="70">
                  <c:v>4.4621330004616881</c:v>
                </c:pt>
                <c:pt idx="71">
                  <c:v>4.3903075614828282</c:v>
                </c:pt>
                <c:pt idx="72">
                  <c:v>4.3929765060340147</c:v>
                </c:pt>
                <c:pt idx="73">
                  <c:v>4.5307182048310972</c:v>
                </c:pt>
                <c:pt idx="74">
                  <c:v>4.4754238820283456</c:v>
                </c:pt>
                <c:pt idx="75">
                  <c:v>4.4699069701093768</c:v>
                </c:pt>
                <c:pt idx="76">
                  <c:v>4.2693628958461467</c:v>
                </c:pt>
                <c:pt idx="77">
                  <c:v>4.2846922088541062</c:v>
                </c:pt>
                <c:pt idx="78">
                  <c:v>4.3685933558739869</c:v>
                </c:pt>
                <c:pt idx="79">
                  <c:v>4.4472154423303776</c:v>
                </c:pt>
                <c:pt idx="80">
                  <c:v>4.5148814821795691</c:v>
                </c:pt>
                <c:pt idx="81">
                  <c:v>4.6780938055993673</c:v>
                </c:pt>
                <c:pt idx="82">
                  <c:v>4.8565798425674274</c:v>
                </c:pt>
                <c:pt idx="83">
                  <c:v>5.1338654987284542</c:v>
                </c:pt>
                <c:pt idx="84">
                  <c:v>5.4107147187931997</c:v>
                </c:pt>
                <c:pt idx="85">
                  <c:v>5.4457557230200484</c:v>
                </c:pt>
                <c:pt idx="86">
                  <c:v>5.5117559012857651</c:v>
                </c:pt>
                <c:pt idx="87">
                  <c:v>5.6069901590398681</c:v>
                </c:pt>
                <c:pt idx="88">
                  <c:v>5.5102610951804483</c:v>
                </c:pt>
                <c:pt idx="89">
                  <c:v>5.5324738506446121</c:v>
                </c:pt>
                <c:pt idx="90">
                  <c:v>5.7928064438950475</c:v>
                </c:pt>
                <c:pt idx="91">
                  <c:v>5.9322728763529025</c:v>
                </c:pt>
                <c:pt idx="92">
                  <c:v>6.0844414440638914</c:v>
                </c:pt>
                <c:pt idx="93">
                  <c:v>6.2054604909243665</c:v>
                </c:pt>
                <c:pt idx="94">
                  <c:v>6.2190783338975706</c:v>
                </c:pt>
                <c:pt idx="95">
                  <c:v>6.2759811174522655</c:v>
                </c:pt>
                <c:pt idx="96">
                  <c:v>6.2541796295757859</c:v>
                </c:pt>
                <c:pt idx="97">
                  <c:v>6.4026130071089167</c:v>
                </c:pt>
                <c:pt idx="98">
                  <c:v>6.3058635623675396</c:v>
                </c:pt>
                <c:pt idx="99">
                  <c:v>6.2631397882343949</c:v>
                </c:pt>
                <c:pt idx="100">
                  <c:v>6.5969343514106384</c:v>
                </c:pt>
                <c:pt idx="101">
                  <c:v>6.613111577587599</c:v>
                </c:pt>
                <c:pt idx="102">
                  <c:v>6.5154810644831116</c:v>
                </c:pt>
                <c:pt idx="103">
                  <c:v>6.5878127847108923</c:v>
                </c:pt>
                <c:pt idx="104">
                  <c:v>6.9621729798110721</c:v>
                </c:pt>
                <c:pt idx="105">
                  <c:v>7.0049581142375974</c:v>
                </c:pt>
                <c:pt idx="106">
                  <c:v>7.0887019297796456</c:v>
                </c:pt>
                <c:pt idx="107">
                  <c:v>7.0762802924669277</c:v>
                </c:pt>
                <c:pt idx="108">
                  <c:v>6.8597796190480853</c:v>
                </c:pt>
                <c:pt idx="109">
                  <c:v>6.6234095353763323</c:v>
                </c:pt>
                <c:pt idx="110">
                  <c:v>6.5235549813420031</c:v>
                </c:pt>
                <c:pt idx="111">
                  <c:v>6.3712851301179692</c:v>
                </c:pt>
                <c:pt idx="112">
                  <c:v>6.0508118827180368</c:v>
                </c:pt>
                <c:pt idx="113">
                  <c:v>6.3246256093075779</c:v>
                </c:pt>
                <c:pt idx="114">
                  <c:v>6.5899215071446653</c:v>
                </c:pt>
                <c:pt idx="115">
                  <c:v>6.8592111645956937</c:v>
                </c:pt>
                <c:pt idx="116">
                  <c:v>6.9419580794802132</c:v>
                </c:pt>
                <c:pt idx="117">
                  <c:v>6.8831616120457149</c:v>
                </c:pt>
                <c:pt idx="118">
                  <c:v>6.7180744007780975</c:v>
                </c:pt>
                <c:pt idx="119">
                  <c:v>6.6175361881785282</c:v>
                </c:pt>
                <c:pt idx="120">
                  <c:v>6.6414432704286437</c:v>
                </c:pt>
                <c:pt idx="121">
                  <c:v>6.6138843954341437</c:v>
                </c:pt>
                <c:pt idx="122">
                  <c:v>6.7166591827570725</c:v>
                </c:pt>
                <c:pt idx="123">
                  <c:v>6.7052820849671901</c:v>
                </c:pt>
                <c:pt idx="124">
                  <c:v>7.0349916055491741</c:v>
                </c:pt>
                <c:pt idx="125">
                  <c:v>7.055550779553716</c:v>
                </c:pt>
                <c:pt idx="126">
                  <c:v>6.9702040422978193</c:v>
                </c:pt>
                <c:pt idx="127">
                  <c:v>6.9693563151909439</c:v>
                </c:pt>
                <c:pt idx="128">
                  <c:v>6.7939508668173678</c:v>
                </c:pt>
                <c:pt idx="129">
                  <c:v>6.8653144335265397</c:v>
                </c:pt>
                <c:pt idx="130">
                  <c:v>6.7958559348154735</c:v>
                </c:pt>
                <c:pt idx="131">
                  <c:v>6.7621807410603347</c:v>
                </c:pt>
                <c:pt idx="132">
                  <c:v>6.6470211717358447</c:v>
                </c:pt>
                <c:pt idx="133">
                  <c:v>6.7844805967009938</c:v>
                </c:pt>
                <c:pt idx="134">
                  <c:v>6.9476743022506495</c:v>
                </c:pt>
                <c:pt idx="135">
                  <c:v>7.0337969463144967</c:v>
                </c:pt>
                <c:pt idx="136">
                  <c:v>7.1932108022458197</c:v>
                </c:pt>
                <c:pt idx="137">
                  <c:v>7.2430444709352839</c:v>
                </c:pt>
                <c:pt idx="138">
                  <c:v>7.2970690142907877</c:v>
                </c:pt>
                <c:pt idx="139">
                  <c:v>7.3909132526443448</c:v>
                </c:pt>
                <c:pt idx="140">
                  <c:v>7.6413239799227641</c:v>
                </c:pt>
                <c:pt idx="141">
                  <c:v>7.693183657079155</c:v>
                </c:pt>
                <c:pt idx="142">
                  <c:v>7.5226148646255906</c:v>
                </c:pt>
                <c:pt idx="143">
                  <c:v>7.5797936652564095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80512"/>
        <c:axId val="310882304"/>
      </c:lineChart>
      <c:catAx>
        <c:axId val="3108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0882304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310882304"/>
        <c:scaling>
          <c:orientation val="minMax"/>
          <c:max val="8"/>
          <c:min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0880512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54039758919024006"/>
          <c:y val="0.71212121212121215"/>
          <c:w val="0.41987945951200539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414114902304"/>
          <c:y val="0.1232979400302235"/>
          <c:w val="0.87297462817147853"/>
          <c:h val="0.786289270659349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'Figures (FR)'!$C$34</c:f>
              <c:strCache>
                <c:ptCount val="1"/>
                <c:pt idx="0">
                  <c:v>Achevés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data!$T$3:$T$18</c:f>
              <c:numCache>
                <c:formatCode>General</c:formatCode>
                <c:ptCount val="16"/>
                <c:pt idx="0">
                  <c:v>152197</c:v>
                </c:pt>
                <c:pt idx="1">
                  <c:v>185945</c:v>
                </c:pt>
                <c:pt idx="2">
                  <c:v>199586</c:v>
                </c:pt>
                <c:pt idx="3">
                  <c:v>215991</c:v>
                </c:pt>
                <c:pt idx="4">
                  <c:v>211605</c:v>
                </c:pt>
                <c:pt idx="5">
                  <c:v>216318</c:v>
                </c:pt>
                <c:pt idx="6">
                  <c:v>209248</c:v>
                </c:pt>
                <c:pt idx="7">
                  <c:v>214505</c:v>
                </c:pt>
                <c:pt idx="8">
                  <c:v>176744</c:v>
                </c:pt>
                <c:pt idx="9">
                  <c:v>187176</c:v>
                </c:pt>
                <c:pt idx="10">
                  <c:v>175925</c:v>
                </c:pt>
                <c:pt idx="11">
                  <c:v>180402</c:v>
                </c:pt>
                <c:pt idx="12">
                  <c:v>185877</c:v>
                </c:pt>
                <c:pt idx="13">
                  <c:v>181741</c:v>
                </c:pt>
                <c:pt idx="14">
                  <c:v>194726</c:v>
                </c:pt>
                <c:pt idx="15">
                  <c:v>187899</c:v>
                </c:pt>
              </c:numCache>
            </c:numRef>
          </c:val>
        </c:ser>
        <c:ser>
          <c:idx val="0"/>
          <c:order val="1"/>
          <c:tx>
            <c:strRef>
              <c:f>'Figures (FR)'!$D$34</c:f>
              <c:strCache>
                <c:ptCount val="1"/>
                <c:pt idx="0">
                  <c:v>Transformés</c:v>
                </c:pt>
              </c:strCache>
            </c:strRef>
          </c:tx>
          <c:spPr>
            <a:solidFill>
              <a:srgbClr val="BBC07D"/>
            </a:solidFill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data!$U$3:$U$18</c:f>
              <c:numCache>
                <c:formatCode>General</c:formatCode>
                <c:ptCount val="16"/>
                <c:pt idx="0">
                  <c:v>4193</c:v>
                </c:pt>
                <c:pt idx="1">
                  <c:v>5195</c:v>
                </c:pt>
                <c:pt idx="2">
                  <c:v>5647</c:v>
                </c:pt>
                <c:pt idx="3">
                  <c:v>4971</c:v>
                </c:pt>
                <c:pt idx="4">
                  <c:v>4790</c:v>
                </c:pt>
                <c:pt idx="5">
                  <c:v>5048</c:v>
                </c:pt>
                <c:pt idx="6">
                  <c:v>4295</c:v>
                </c:pt>
                <c:pt idx="7">
                  <c:v>6223</c:v>
                </c:pt>
                <c:pt idx="8">
                  <c:v>5818</c:v>
                </c:pt>
                <c:pt idx="9">
                  <c:v>7320</c:v>
                </c:pt>
                <c:pt idx="10">
                  <c:v>8733</c:v>
                </c:pt>
                <c:pt idx="11">
                  <c:v>8044</c:v>
                </c:pt>
                <c:pt idx="12">
                  <c:v>9237</c:v>
                </c:pt>
                <c:pt idx="13">
                  <c:v>8870</c:v>
                </c:pt>
                <c:pt idx="14">
                  <c:v>10276</c:v>
                </c:pt>
                <c:pt idx="15">
                  <c:v>9602</c:v>
                </c:pt>
              </c:numCache>
            </c:numRef>
          </c:val>
        </c:ser>
        <c:ser>
          <c:idx val="2"/>
          <c:order val="2"/>
          <c:tx>
            <c:strRef>
              <c:f>'Figures (FR)'!$E$34</c:f>
              <c:strCache>
                <c:ptCount val="1"/>
                <c:pt idx="0">
                  <c:v>Démolis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data!$V$3:$V$18</c:f>
              <c:numCache>
                <c:formatCode>General</c:formatCode>
                <c:ptCount val="16"/>
                <c:pt idx="0">
                  <c:v>-7311</c:v>
                </c:pt>
                <c:pt idx="1">
                  <c:v>-8432</c:v>
                </c:pt>
                <c:pt idx="2">
                  <c:v>-9398</c:v>
                </c:pt>
                <c:pt idx="3">
                  <c:v>-10109</c:v>
                </c:pt>
                <c:pt idx="4">
                  <c:v>-9970</c:v>
                </c:pt>
                <c:pt idx="5">
                  <c:v>-10605</c:v>
                </c:pt>
                <c:pt idx="6">
                  <c:v>-10830</c:v>
                </c:pt>
                <c:pt idx="7">
                  <c:v>-11109</c:v>
                </c:pt>
                <c:pt idx="8">
                  <c:v>-9865</c:v>
                </c:pt>
                <c:pt idx="9">
                  <c:v>-11819</c:v>
                </c:pt>
                <c:pt idx="10">
                  <c:v>-11959</c:v>
                </c:pt>
                <c:pt idx="11">
                  <c:v>-12699</c:v>
                </c:pt>
                <c:pt idx="12">
                  <c:v>-12217</c:v>
                </c:pt>
                <c:pt idx="13">
                  <c:v>-13079</c:v>
                </c:pt>
                <c:pt idx="14">
                  <c:v>-14740</c:v>
                </c:pt>
                <c:pt idx="15">
                  <c:v>-16241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0994432"/>
        <c:axId val="310995968"/>
      </c:barChart>
      <c:catAx>
        <c:axId val="3109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0995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1099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09944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175561388159813"/>
          <c:y val="0.83838383838383834"/>
          <c:w val="0.58811825605132695"/>
          <c:h val="8.3527797661655925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126616117429763E-2"/>
          <c:y val="0.1232979400302235"/>
          <c:w val="0.88221881986973849"/>
          <c:h val="0.78628927065934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(FR)'!$K$34</c:f>
              <c:strCache>
                <c:ptCount val="1"/>
                <c:pt idx="0">
                  <c:v>Contribution de l’investissement résidentiel à la croissance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data!$X$3:$X$42</c:f>
              <c:numCache>
                <c:formatCode>General</c:formatCode>
                <c:ptCount val="40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</c:numCache>
            </c:numRef>
          </c:cat>
          <c:val>
            <c:numRef>
              <c:f>data!$Y$3:$Y$42</c:f>
              <c:numCache>
                <c:formatCode>0.000</c:formatCode>
                <c:ptCount val="40"/>
                <c:pt idx="0">
                  <c:v>-0.97399999999999998</c:v>
                </c:pt>
                <c:pt idx="1">
                  <c:v>0.79</c:v>
                </c:pt>
                <c:pt idx="2">
                  <c:v>4.9000000000000002E-2</c:v>
                </c:pt>
                <c:pt idx="3">
                  <c:v>0.435</c:v>
                </c:pt>
                <c:pt idx="4">
                  <c:v>0.65300000000000002</c:v>
                </c:pt>
                <c:pt idx="5">
                  <c:v>0.89200000000000002</c:v>
                </c:pt>
                <c:pt idx="6">
                  <c:v>0.152</c:v>
                </c:pt>
                <c:pt idx="7">
                  <c:v>0.28299999999999997</c:v>
                </c:pt>
                <c:pt idx="8">
                  <c:v>-0.72299999999999998</c:v>
                </c:pt>
                <c:pt idx="9">
                  <c:v>-0.86899999999999999</c:v>
                </c:pt>
                <c:pt idx="10">
                  <c:v>0.38200000000000001</c:v>
                </c:pt>
                <c:pt idx="11">
                  <c:v>-0.19600000000000001</c:v>
                </c:pt>
                <c:pt idx="12">
                  <c:v>0.22</c:v>
                </c:pt>
                <c:pt idx="13">
                  <c:v>-0.78900000000000003</c:v>
                </c:pt>
                <c:pt idx="14">
                  <c:v>0.41299999999999998</c:v>
                </c:pt>
                <c:pt idx="15">
                  <c:v>0.36499999999999999</c:v>
                </c:pt>
                <c:pt idx="16">
                  <c:v>-0.17100000000000001</c:v>
                </c:pt>
                <c:pt idx="17">
                  <c:v>0.186</c:v>
                </c:pt>
                <c:pt idx="18">
                  <c:v>0.193</c:v>
                </c:pt>
                <c:pt idx="19">
                  <c:v>0.49399999999999999</c:v>
                </c:pt>
                <c:pt idx="20">
                  <c:v>0.70799999999999996</c:v>
                </c:pt>
                <c:pt idx="21">
                  <c:v>0.20100000000000001</c:v>
                </c:pt>
                <c:pt idx="22">
                  <c:v>0.53400000000000003</c:v>
                </c:pt>
                <c:pt idx="23">
                  <c:v>0.214</c:v>
                </c:pt>
                <c:pt idx="24">
                  <c:v>0.14799999999999999</c:v>
                </c:pt>
                <c:pt idx="25">
                  <c:v>0.22700000000000001</c:v>
                </c:pt>
                <c:pt idx="26">
                  <c:v>-0.34499999999999997</c:v>
                </c:pt>
                <c:pt idx="27">
                  <c:v>-0.44500000000000001</c:v>
                </c:pt>
                <c:pt idx="28">
                  <c:v>0.55800000000000005</c:v>
                </c:pt>
                <c:pt idx="29">
                  <c:v>0.11600000000000001</c:v>
                </c:pt>
                <c:pt idx="30">
                  <c:v>0.378</c:v>
                </c:pt>
                <c:pt idx="31">
                  <c:v>-2.1999999999999999E-2</c:v>
                </c:pt>
                <c:pt idx="32">
                  <c:v>0.182</c:v>
                </c:pt>
                <c:pt idx="33">
                  <c:v>0.26400000000000001</c:v>
                </c:pt>
                <c:pt idx="34">
                  <c:v>0.216</c:v>
                </c:pt>
              </c:numCache>
            </c:numRef>
          </c:val>
        </c:ser>
        <c:ser>
          <c:idx val="0"/>
          <c:order val="1"/>
          <c:tx>
            <c:strRef>
              <c:f>'Figures (FR)'!$L$34</c:f>
              <c:strCache>
                <c:ptCount val="1"/>
                <c:pt idx="0">
                  <c:v>Prévisions</c:v>
                </c:pt>
              </c:strCache>
            </c:strRef>
          </c:tx>
          <c:spPr>
            <a:solidFill>
              <a:srgbClr val="1A4582">
                <a:alpha val="50000"/>
              </a:srgbClr>
            </a:solidFill>
          </c:spPr>
          <c:invertIfNegative val="0"/>
          <c:val>
            <c:numRef>
              <c:f>data!$Z$3:$Z$42</c:f>
              <c:numCache>
                <c:formatCode>0.000</c:formatCode>
                <c:ptCount val="40"/>
                <c:pt idx="34">
                  <c:v>0.216</c:v>
                </c:pt>
                <c:pt idx="35">
                  <c:v>0.223615180380804</c:v>
                </c:pt>
                <c:pt idx="36">
                  <c:v>-0.42397673147491099</c:v>
                </c:pt>
                <c:pt idx="37">
                  <c:v>-0.25944564863564901</c:v>
                </c:pt>
                <c:pt idx="38">
                  <c:v>1.70738447654619E-2</c:v>
                </c:pt>
                <c:pt idx="39">
                  <c:v>8.7927830668780405E-2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13209984"/>
        <c:axId val="313211520"/>
      </c:barChart>
      <c:lineChart>
        <c:grouping val="standard"/>
        <c:varyColors val="0"/>
        <c:ser>
          <c:idx val="2"/>
          <c:order val="2"/>
          <c:tx>
            <c:strRef>
              <c:f>'Figures (FR)'!$M$34</c:f>
              <c:strCache>
                <c:ptCount val="1"/>
                <c:pt idx="0">
                  <c:v>Moyenne de 1982 à 2016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val>
            <c:numRef>
              <c:f>data!$AA$3:$AA$42</c:f>
              <c:numCache>
                <c:formatCode>0.000</c:formatCode>
                <c:ptCount val="40"/>
                <c:pt idx="0">
                  <c:v>0.13482857142857146</c:v>
                </c:pt>
                <c:pt idx="1">
                  <c:v>0.13482857142857146</c:v>
                </c:pt>
                <c:pt idx="2">
                  <c:v>0.13482857142857146</c:v>
                </c:pt>
                <c:pt idx="3">
                  <c:v>0.13482857142857146</c:v>
                </c:pt>
                <c:pt idx="4">
                  <c:v>0.13482857142857146</c:v>
                </c:pt>
                <c:pt idx="5">
                  <c:v>0.13482857142857146</c:v>
                </c:pt>
                <c:pt idx="6">
                  <c:v>0.13482857142857146</c:v>
                </c:pt>
                <c:pt idx="7">
                  <c:v>0.13482857142857146</c:v>
                </c:pt>
                <c:pt idx="8">
                  <c:v>0.13482857142857146</c:v>
                </c:pt>
                <c:pt idx="9">
                  <c:v>0.13482857142857146</c:v>
                </c:pt>
                <c:pt idx="10">
                  <c:v>0.13482857142857146</c:v>
                </c:pt>
                <c:pt idx="11">
                  <c:v>0.13482857142857146</c:v>
                </c:pt>
                <c:pt idx="12">
                  <c:v>0.13482857142857146</c:v>
                </c:pt>
                <c:pt idx="13">
                  <c:v>0.13482857142857146</c:v>
                </c:pt>
                <c:pt idx="14">
                  <c:v>0.13482857142857146</c:v>
                </c:pt>
                <c:pt idx="15">
                  <c:v>0.13482857142857146</c:v>
                </c:pt>
                <c:pt idx="16">
                  <c:v>0.13482857142857146</c:v>
                </c:pt>
                <c:pt idx="17">
                  <c:v>0.13482857142857146</c:v>
                </c:pt>
                <c:pt idx="18">
                  <c:v>0.13482857142857146</c:v>
                </c:pt>
                <c:pt idx="19">
                  <c:v>0.13482857142857146</c:v>
                </c:pt>
                <c:pt idx="20">
                  <c:v>0.13482857142857146</c:v>
                </c:pt>
                <c:pt idx="21">
                  <c:v>0.13482857142857146</c:v>
                </c:pt>
                <c:pt idx="22">
                  <c:v>0.13482857142857146</c:v>
                </c:pt>
                <c:pt idx="23">
                  <c:v>0.13482857142857146</c:v>
                </c:pt>
                <c:pt idx="24">
                  <c:v>0.13482857142857146</c:v>
                </c:pt>
                <c:pt idx="25">
                  <c:v>0.13482857142857146</c:v>
                </c:pt>
                <c:pt idx="26">
                  <c:v>0.13482857142857146</c:v>
                </c:pt>
                <c:pt idx="27">
                  <c:v>0.13482857142857146</c:v>
                </c:pt>
                <c:pt idx="28">
                  <c:v>0.13482857142857146</c:v>
                </c:pt>
                <c:pt idx="29">
                  <c:v>0.13482857142857146</c:v>
                </c:pt>
                <c:pt idx="30">
                  <c:v>0.13482857142857146</c:v>
                </c:pt>
                <c:pt idx="31">
                  <c:v>0.13482857142857146</c:v>
                </c:pt>
                <c:pt idx="32">
                  <c:v>0.13482857142857146</c:v>
                </c:pt>
                <c:pt idx="33">
                  <c:v>0.13482857142857146</c:v>
                </c:pt>
                <c:pt idx="34">
                  <c:v>0.13482857142857146</c:v>
                </c:pt>
                <c:pt idx="35">
                  <c:v>0.13482857142857146</c:v>
                </c:pt>
                <c:pt idx="36">
                  <c:v>0.13482857142857146</c:v>
                </c:pt>
                <c:pt idx="37">
                  <c:v>0.13482857142857146</c:v>
                </c:pt>
                <c:pt idx="38">
                  <c:v>0.13482857142857146</c:v>
                </c:pt>
                <c:pt idx="39">
                  <c:v>0.13482857142857146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09984"/>
        <c:axId val="313211520"/>
      </c:lineChart>
      <c:catAx>
        <c:axId val="3132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3211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3211520"/>
        <c:scaling>
          <c:orientation val="minMax"/>
          <c:min val="-1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3209984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22866919412851172"/>
          <c:y val="6.5656565656565663E-2"/>
          <c:w val="0.76824438611840185"/>
          <c:h val="0.15714904955062436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26450860312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(FR)'!$E$66</c:f>
              <c:strCache>
                <c:ptCount val="1"/>
                <c:pt idx="0">
                  <c:v>Moyenne de 1971 à 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data!$AR$3:$AR$53</c:f>
              <c:numCache>
                <c:formatCode>0.0</c:formatCode>
                <c:ptCount val="51"/>
                <c:pt idx="0">
                  <c:v>4.9800135436846995</c:v>
                </c:pt>
                <c:pt idx="1">
                  <c:v>4.9800135436846995</c:v>
                </c:pt>
                <c:pt idx="2">
                  <c:v>4.9800135436846995</c:v>
                </c:pt>
                <c:pt idx="3">
                  <c:v>4.9800135436846995</c:v>
                </c:pt>
                <c:pt idx="4">
                  <c:v>4.9800135436846995</c:v>
                </c:pt>
                <c:pt idx="5">
                  <c:v>4.9800135436846995</c:v>
                </c:pt>
                <c:pt idx="6">
                  <c:v>4.9800135436846995</c:v>
                </c:pt>
                <c:pt idx="7">
                  <c:v>4.9800135436846995</c:v>
                </c:pt>
                <c:pt idx="8">
                  <c:v>4.9800135436846995</c:v>
                </c:pt>
                <c:pt idx="9">
                  <c:v>4.9800135436846995</c:v>
                </c:pt>
                <c:pt idx="10">
                  <c:v>4.9800135436846995</c:v>
                </c:pt>
                <c:pt idx="11">
                  <c:v>4.9800135436846995</c:v>
                </c:pt>
                <c:pt idx="12">
                  <c:v>4.9800135436846995</c:v>
                </c:pt>
                <c:pt idx="13">
                  <c:v>4.9800135436846995</c:v>
                </c:pt>
                <c:pt idx="14">
                  <c:v>4.9800135436846995</c:v>
                </c:pt>
                <c:pt idx="15">
                  <c:v>4.9800135436846995</c:v>
                </c:pt>
                <c:pt idx="16">
                  <c:v>4.9800135436846995</c:v>
                </c:pt>
                <c:pt idx="17">
                  <c:v>4.9800135436846995</c:v>
                </c:pt>
                <c:pt idx="18">
                  <c:v>4.9800135436846995</c:v>
                </c:pt>
                <c:pt idx="19">
                  <c:v>4.9800135436846995</c:v>
                </c:pt>
                <c:pt idx="20">
                  <c:v>4.9800135436846995</c:v>
                </c:pt>
                <c:pt idx="21">
                  <c:v>4.9800135436846995</c:v>
                </c:pt>
                <c:pt idx="22">
                  <c:v>4.9800135436846995</c:v>
                </c:pt>
                <c:pt idx="23">
                  <c:v>4.9800135436846995</c:v>
                </c:pt>
                <c:pt idx="24">
                  <c:v>4.9800135436846995</c:v>
                </c:pt>
                <c:pt idx="25">
                  <c:v>4.9800135436846995</c:v>
                </c:pt>
                <c:pt idx="26">
                  <c:v>4.9800135436846995</c:v>
                </c:pt>
                <c:pt idx="27">
                  <c:v>4.9800135436846995</c:v>
                </c:pt>
                <c:pt idx="28">
                  <c:v>4.9800135436846995</c:v>
                </c:pt>
                <c:pt idx="29">
                  <c:v>4.9800135436846995</c:v>
                </c:pt>
                <c:pt idx="30">
                  <c:v>4.9800135436846995</c:v>
                </c:pt>
                <c:pt idx="31">
                  <c:v>4.9800135436846995</c:v>
                </c:pt>
                <c:pt idx="32">
                  <c:v>4.9800135436846995</c:v>
                </c:pt>
                <c:pt idx="33">
                  <c:v>4.9800135436846995</c:v>
                </c:pt>
                <c:pt idx="34">
                  <c:v>4.9800135436846995</c:v>
                </c:pt>
                <c:pt idx="35">
                  <c:v>4.9800135436846995</c:v>
                </c:pt>
                <c:pt idx="36">
                  <c:v>4.9800135436846995</c:v>
                </c:pt>
                <c:pt idx="37">
                  <c:v>4.9800135436846995</c:v>
                </c:pt>
                <c:pt idx="38">
                  <c:v>4.9800135436846995</c:v>
                </c:pt>
                <c:pt idx="39">
                  <c:v>4.9800135436846995</c:v>
                </c:pt>
                <c:pt idx="40">
                  <c:v>4.9800135436846995</c:v>
                </c:pt>
                <c:pt idx="41">
                  <c:v>4.9800135436846995</c:v>
                </c:pt>
                <c:pt idx="42">
                  <c:v>4.9800135436846995</c:v>
                </c:pt>
                <c:pt idx="43">
                  <c:v>4.9800135436846995</c:v>
                </c:pt>
                <c:pt idx="44">
                  <c:v>4.9800135436846995</c:v>
                </c:pt>
                <c:pt idx="45">
                  <c:v>4.9800135436846995</c:v>
                </c:pt>
                <c:pt idx="46">
                  <c:v>4.9800135436846995</c:v>
                </c:pt>
                <c:pt idx="47">
                  <c:v>4.9800135436846995</c:v>
                </c:pt>
                <c:pt idx="48">
                  <c:v>4.9800135436846995</c:v>
                </c:pt>
                <c:pt idx="49">
                  <c:v>4.9800135436846995</c:v>
                </c:pt>
                <c:pt idx="50">
                  <c:v>4.9800135436846995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(FR)'!$C$66</c:f>
              <c:strCache>
                <c:ptCount val="1"/>
                <c:pt idx="0">
                  <c:v>Taux d’inoccupation total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data!$AP$3:$AP$53</c:f>
              <c:numCache>
                <c:formatCode>0.0</c:formatCode>
                <c:ptCount val="51"/>
                <c:pt idx="0">
                  <c:v>4.3375770141641121</c:v>
                </c:pt>
                <c:pt idx="1">
                  <c:v>4.8824338085925802</c:v>
                </c:pt>
                <c:pt idx="2">
                  <c:v>5.2924105432393578</c:v>
                </c:pt>
                <c:pt idx="3">
                  <c:v>5.3963599724330393</c:v>
                </c:pt>
                <c:pt idx="4">
                  <c:v>5.03407566023483</c:v>
                </c:pt>
                <c:pt idx="5">
                  <c:v>5.1333400794306296</c:v>
                </c:pt>
                <c:pt idx="6">
                  <c:v>5.4528017766724668</c:v>
                </c:pt>
                <c:pt idx="7">
                  <c:v>5.6887834027521089</c:v>
                </c:pt>
                <c:pt idx="8">
                  <c:v>5.4102405703726335</c:v>
                </c:pt>
                <c:pt idx="9">
                  <c:v>4.5363628171125816</c:v>
                </c:pt>
                <c:pt idx="10">
                  <c:v>4.3914944973182299</c:v>
                </c:pt>
                <c:pt idx="11">
                  <c:v>4.1575501934317094</c:v>
                </c:pt>
                <c:pt idx="12">
                  <c:v>4.3681181461274621</c:v>
                </c:pt>
                <c:pt idx="13">
                  <c:v>4.2922639041229971</c:v>
                </c:pt>
                <c:pt idx="14">
                  <c:v>4.1039429787994379</c:v>
                </c:pt>
                <c:pt idx="15">
                  <c:v>4.1088358577817532</c:v>
                </c:pt>
                <c:pt idx="16">
                  <c:v>4.3196192608855899</c:v>
                </c:pt>
                <c:pt idx="17">
                  <c:v>4.3925459481163296</c:v>
                </c:pt>
                <c:pt idx="18">
                  <c:v>4.5751327396513952</c:v>
                </c:pt>
                <c:pt idx="19">
                  <c:v>4.7018539812946374</c:v>
                </c:pt>
                <c:pt idx="20">
                  <c:v>5.0323570954245644</c:v>
                </c:pt>
                <c:pt idx="21">
                  <c:v>5.2163297315811832</c:v>
                </c:pt>
                <c:pt idx="22">
                  <c:v>5.1919423265939502</c:v>
                </c:pt>
                <c:pt idx="23">
                  <c:v>5.2449119457910065</c:v>
                </c:pt>
                <c:pt idx="24">
                  <c:v>5.363568682635723</c:v>
                </c:pt>
                <c:pt idx="25">
                  <c:v>5.2718388762021657</c:v>
                </c:pt>
                <c:pt idx="26">
                  <c:v>5.180783659640781</c:v>
                </c:pt>
                <c:pt idx="27">
                  <c:v>5.1569684498016555</c:v>
                </c:pt>
                <c:pt idx="28">
                  <c:v>4.8909703280476231</c:v>
                </c:pt>
                <c:pt idx="29">
                  <c:v>4.567466784010306</c:v>
                </c:pt>
                <c:pt idx="30">
                  <c:v>4.3021785294735295</c:v>
                </c:pt>
                <c:pt idx="31">
                  <c:v>4.3300676022350633</c:v>
                </c:pt>
                <c:pt idx="32">
                  <c:v>4.6074569220935233</c:v>
                </c:pt>
                <c:pt idx="33">
                  <c:v>4.9498043730607311</c:v>
                </c:pt>
                <c:pt idx="34">
                  <c:v>5.1917206523485477</c:v>
                </c:pt>
                <c:pt idx="35">
                  <c:v>5.3813290041891637</c:v>
                </c:pt>
                <c:pt idx="36">
                  <c:v>5.6180722167753032</c:v>
                </c:pt>
                <c:pt idx="37">
                  <c:v>5.8117155799056075</c:v>
                </c:pt>
                <c:pt idx="38">
                  <c:v>5.7051953899024346</c:v>
                </c:pt>
                <c:pt idx="39">
                  <c:v>5.6929617887168718</c:v>
                </c:pt>
                <c:pt idx="40">
                  <c:v>5.7440632968419063</c:v>
                </c:pt>
                <c:pt idx="41">
                  <c:v>5.4782847613847752</c:v>
                </c:pt>
                <c:pt idx="42">
                  <c:v>5.2824823649780281</c:v>
                </c:pt>
                <c:pt idx="43">
                  <c:v>5.0981455868099443</c:v>
                </c:pt>
                <c:pt idx="44">
                  <c:v>5.1986996547107651</c:v>
                </c:pt>
                <c:pt idx="45">
                  <c:v>4.9955642538071672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'Figures (FR)'!$D$66</c:f>
              <c:strCache>
                <c:ptCount val="1"/>
                <c:pt idx="0">
                  <c:v>Prévisions</c:v>
                </c:pt>
              </c:strCache>
            </c:strRef>
          </c:tx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data!$AQ$3:$AQ$53</c:f>
              <c:numCache>
                <c:formatCode>0.0</c:formatCode>
                <c:ptCount val="51"/>
                <c:pt idx="45">
                  <c:v>4.9955642538071672</c:v>
                </c:pt>
                <c:pt idx="46">
                  <c:v>4.9651313551717537</c:v>
                </c:pt>
                <c:pt idx="47">
                  <c:v>4.8562904043192656</c:v>
                </c:pt>
                <c:pt idx="48">
                  <c:v>4.7002766351502547</c:v>
                </c:pt>
                <c:pt idx="49">
                  <c:v>4.5668519132064924</c:v>
                </c:pt>
                <c:pt idx="50">
                  <c:v>4.4904044682852815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250176"/>
        <c:axId val="313251712"/>
      </c:lineChart>
      <c:catAx>
        <c:axId val="31325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3251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3251712"/>
        <c:scaling>
          <c:orientation val="minMax"/>
          <c:max val="6.5"/>
          <c:min val="3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3250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1261786721104309E-2"/>
          <c:y val="0.14141414141414141"/>
          <c:w val="0.87009623797025371"/>
          <c:h val="0.1289823431162013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26450860312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(FR)'!$C$50</c:f>
              <c:strCache>
                <c:ptCount val="1"/>
                <c:pt idx="0">
                  <c:v>Taux d'intérêt effectif pour les ménages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data!$AC$3:$AC$14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data!$AH$3:$AH$14</c:f>
              <c:numCache>
                <c:formatCode>0.0</c:formatCode>
                <c:ptCount val="12"/>
                <c:pt idx="0">
                  <c:v>3.6050412087911998</c:v>
                </c:pt>
                <c:pt idx="1">
                  <c:v>3.6914285714285602</c:v>
                </c:pt>
                <c:pt idx="2">
                  <c:v>3.6236538461538399</c:v>
                </c:pt>
                <c:pt idx="3">
                  <c:v>3.60134615384615</c:v>
                </c:pt>
                <c:pt idx="4">
                  <c:v>3.4382692307692202</c:v>
                </c:pt>
                <c:pt idx="5">
                  <c:v>3.09865384615384</c:v>
                </c:pt>
                <c:pt idx="6">
                  <c:v>3.05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data!$AC$3:$AC$14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data!$AI$3:$AI$14</c:f>
              <c:numCache>
                <c:formatCode>0.0</c:formatCode>
                <c:ptCount val="12"/>
                <c:pt idx="6">
                  <c:v>3.05</c:v>
                </c:pt>
                <c:pt idx="7">
                  <c:v>3.2424490000000001</c:v>
                </c:pt>
                <c:pt idx="8">
                  <c:v>3.8551967500000002</c:v>
                </c:pt>
                <c:pt idx="9">
                  <c:v>4.7818339999999999</c:v>
                </c:pt>
                <c:pt idx="10">
                  <c:v>5.2662000000000004</c:v>
                </c:pt>
                <c:pt idx="11">
                  <c:v>5.3232524999999997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(FR)'!$D$50</c:f>
              <c:strCache>
                <c:ptCount val="1"/>
                <c:pt idx="0">
                  <c:v>Taux des obligations à 10 ans du gouvernement</c:v>
                </c:pt>
              </c:strCache>
            </c:strRef>
          </c:tx>
          <c:spPr>
            <a:ln>
              <a:solidFill>
                <a:srgbClr val="1A4582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data!$AF$3:$AF$14</c:f>
              <c:numCache>
                <c:formatCode>0.0</c:formatCode>
                <c:ptCount val="12"/>
                <c:pt idx="0">
                  <c:v>3.1983333333333301</c:v>
                </c:pt>
                <c:pt idx="1">
                  <c:v>2.78416666666666</c:v>
                </c:pt>
                <c:pt idx="2">
                  <c:v>1.8516666666666599</c:v>
                </c:pt>
                <c:pt idx="3">
                  <c:v>2.2691666666666599</c:v>
                </c:pt>
                <c:pt idx="4">
                  <c:v>2.1883333333333299</c:v>
                </c:pt>
                <c:pt idx="5">
                  <c:v>1.4924999999999999</c:v>
                </c:pt>
                <c:pt idx="6">
                  <c:v>1.2616666666666601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1A4582">
                  <a:alpha val="50000"/>
                </a:srgbClr>
              </a:solidFill>
              <a:prstDash val="sysDot"/>
            </a:ln>
          </c:spPr>
          <c:marker>
            <c:symbol val="none"/>
          </c:marker>
          <c:val>
            <c:numRef>
              <c:f>data!$AG$3:$AG$14</c:f>
              <c:numCache>
                <c:formatCode>0.0</c:formatCode>
                <c:ptCount val="12"/>
                <c:pt idx="6">
                  <c:v>1.2616666666666601</c:v>
                </c:pt>
                <c:pt idx="7">
                  <c:v>2.0531302500000002</c:v>
                </c:pt>
                <c:pt idx="8">
                  <c:v>2.7014167499999999</c:v>
                </c:pt>
                <c:pt idx="9">
                  <c:v>3.3479554999999999</c:v>
                </c:pt>
                <c:pt idx="10">
                  <c:v>3.7879174999999998</c:v>
                </c:pt>
                <c:pt idx="11">
                  <c:v>3.9234369999999998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'Figures (FR)'!$E$50</c:f>
              <c:strCache>
                <c:ptCount val="1"/>
                <c:pt idx="0">
                  <c:v>Taux directeur – Banque du Canada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val>
            <c:numRef>
              <c:f>data!$AD$3:$AD$14</c:f>
              <c:numCache>
                <c:formatCode>0.0</c:formatCode>
                <c:ptCount val="12"/>
                <c:pt idx="0">
                  <c:v>0.60416666666666596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0.625</c:v>
                </c:pt>
                <c:pt idx="6">
                  <c:v>0.5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BBC07D"/>
              </a:solidFill>
              <a:prstDash val="sysDot"/>
            </a:ln>
          </c:spPr>
          <c:marker>
            <c:symbol val="none"/>
          </c:marker>
          <c:val>
            <c:numRef>
              <c:f>data!$AE$3:$AE$14</c:f>
              <c:numCache>
                <c:formatCode>0.0</c:formatCode>
                <c:ptCount val="12"/>
                <c:pt idx="6">
                  <c:v>0.5</c:v>
                </c:pt>
                <c:pt idx="7">
                  <c:v>0.5</c:v>
                </c:pt>
                <c:pt idx="8">
                  <c:v>1.150094975</c:v>
                </c:pt>
                <c:pt idx="9">
                  <c:v>2.4190035000000001</c:v>
                </c:pt>
                <c:pt idx="10">
                  <c:v>2.9986127499999999</c:v>
                </c:pt>
                <c:pt idx="11">
                  <c:v>2.9982354999999998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09056"/>
        <c:axId val="313310592"/>
      </c:lineChart>
      <c:catAx>
        <c:axId val="31330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331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3105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3309056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6.2002527461845057E-2"/>
          <c:y val="0.12626262626262627"/>
          <c:w val="0.68491105278506859"/>
          <c:h val="0.18453789867175693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576990376202972E-2"/>
          <c:y val="0.1232979400302235"/>
          <c:w val="0.93502746184504715"/>
          <c:h val="0.78628927065934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(FR)'!$K$50</c:f>
              <c:strCache>
                <c:ptCount val="1"/>
                <c:pt idx="0">
                  <c:v>Progression du prix des logements, rajustée en fonction de l’inflation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data!$AK$3:$AK$14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data!$AL$3:$AL$14</c:f>
              <c:numCache>
                <c:formatCode>0.0</c:formatCode>
                <c:ptCount val="12"/>
                <c:pt idx="0">
                  <c:v>5.8744912674595806</c:v>
                </c:pt>
                <c:pt idx="1">
                  <c:v>1.6638637977087978</c:v>
                </c:pt>
                <c:pt idx="2">
                  <c:v>3.5442568422580756</c:v>
                </c:pt>
                <c:pt idx="3">
                  <c:v>0.96716932895308805</c:v>
                </c:pt>
                <c:pt idx="4">
                  <c:v>2.9600841592284599</c:v>
                </c:pt>
                <c:pt idx="5">
                  <c:v>5.9922807013187418</c:v>
                </c:pt>
                <c:pt idx="6">
                  <c:v>9.0459829473025</c:v>
                </c:pt>
              </c:numCache>
            </c:numRef>
          </c:val>
        </c:ser>
        <c:ser>
          <c:idx val="0"/>
          <c:order val="1"/>
          <c:tx>
            <c:strRef>
              <c:f>'Figures (FR)'!$L$50</c:f>
              <c:strCache>
                <c:ptCount val="1"/>
                <c:pt idx="0">
                  <c:v>Prévisions</c:v>
                </c:pt>
              </c:strCache>
            </c:strRef>
          </c:tx>
          <c:spPr>
            <a:solidFill>
              <a:srgbClr val="1A4582">
                <a:alpha val="50000"/>
              </a:srgbClr>
            </a:solidFill>
          </c:spPr>
          <c:invertIfNegative val="0"/>
          <c:cat>
            <c:numRef>
              <c:f>data!$AK$3:$AK$14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data!$AM$3:$AM$14</c:f>
              <c:numCache>
                <c:formatCode>0.0</c:formatCode>
                <c:ptCount val="12"/>
                <c:pt idx="6">
                  <c:v>9.0459829473025</c:v>
                </c:pt>
                <c:pt idx="7">
                  <c:v>6.4448009743283352</c:v>
                </c:pt>
                <c:pt idx="8">
                  <c:v>1.3186948644168028</c:v>
                </c:pt>
                <c:pt idx="9">
                  <c:v>0.24996926957769894</c:v>
                </c:pt>
                <c:pt idx="10">
                  <c:v>0.98466259593084082</c:v>
                </c:pt>
                <c:pt idx="11">
                  <c:v>1.6898448234051733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13431168"/>
        <c:axId val="313432704"/>
      </c:barChart>
      <c:catAx>
        <c:axId val="3134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313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432704"/>
        <c:scaling>
          <c:orientation val="minMax"/>
          <c:max val="1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13431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829882375814134"/>
          <c:y val="6.5656565656565663E-2"/>
          <c:w val="0.86441552444833292"/>
          <c:h val="0.1116945040960788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0214834257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(EN)'!$L$2</c:f>
              <c:strCache>
                <c:ptCount val="1"/>
                <c:pt idx="0">
                  <c:v>Average 1971-2016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val>
            <c:numRef>
              <c:f>data!$G$3:$G$48</c:f>
              <c:numCache>
                <c:formatCode>0.0</c:formatCode>
                <c:ptCount val="46"/>
                <c:pt idx="0">
                  <c:v>4.9800135436846995</c:v>
                </c:pt>
                <c:pt idx="1">
                  <c:v>4.9800135436846995</c:v>
                </c:pt>
                <c:pt idx="2">
                  <c:v>4.9800135436846995</c:v>
                </c:pt>
                <c:pt idx="3">
                  <c:v>4.9800135436846995</c:v>
                </c:pt>
                <c:pt idx="4">
                  <c:v>4.9800135436846995</c:v>
                </c:pt>
                <c:pt idx="5">
                  <c:v>4.9800135436846995</c:v>
                </c:pt>
                <c:pt idx="6">
                  <c:v>4.9800135436846995</c:v>
                </c:pt>
                <c:pt idx="7">
                  <c:v>4.9800135436846995</c:v>
                </c:pt>
                <c:pt idx="8">
                  <c:v>4.9800135436846995</c:v>
                </c:pt>
                <c:pt idx="9">
                  <c:v>4.9800135436846995</c:v>
                </c:pt>
                <c:pt idx="10">
                  <c:v>4.9800135436846995</c:v>
                </c:pt>
                <c:pt idx="11">
                  <c:v>4.9800135436846995</c:v>
                </c:pt>
                <c:pt idx="12">
                  <c:v>4.9800135436846995</c:v>
                </c:pt>
                <c:pt idx="13">
                  <c:v>4.9800135436846995</c:v>
                </c:pt>
                <c:pt idx="14">
                  <c:v>4.9800135436846995</c:v>
                </c:pt>
                <c:pt idx="15">
                  <c:v>4.9800135436846995</c:v>
                </c:pt>
                <c:pt idx="16">
                  <c:v>4.9800135436846995</c:v>
                </c:pt>
                <c:pt idx="17">
                  <c:v>4.9800135436846995</c:v>
                </c:pt>
                <c:pt idx="18">
                  <c:v>4.9800135436846995</c:v>
                </c:pt>
                <c:pt idx="19">
                  <c:v>4.9800135436846995</c:v>
                </c:pt>
                <c:pt idx="20">
                  <c:v>4.9800135436846995</c:v>
                </c:pt>
                <c:pt idx="21">
                  <c:v>4.9800135436846995</c:v>
                </c:pt>
                <c:pt idx="22">
                  <c:v>4.9800135436846995</c:v>
                </c:pt>
                <c:pt idx="23">
                  <c:v>4.9800135436846995</c:v>
                </c:pt>
                <c:pt idx="24">
                  <c:v>4.9800135436846995</c:v>
                </c:pt>
                <c:pt idx="25">
                  <c:v>4.9800135436846995</c:v>
                </c:pt>
                <c:pt idx="26">
                  <c:v>4.9800135436846995</c:v>
                </c:pt>
                <c:pt idx="27">
                  <c:v>4.9800135436846995</c:v>
                </c:pt>
                <c:pt idx="28">
                  <c:v>4.9800135436846995</c:v>
                </c:pt>
                <c:pt idx="29">
                  <c:v>4.9800135436846995</c:v>
                </c:pt>
                <c:pt idx="30">
                  <c:v>4.9800135436846995</c:v>
                </c:pt>
                <c:pt idx="31">
                  <c:v>4.9800135436846995</c:v>
                </c:pt>
                <c:pt idx="32">
                  <c:v>4.9800135436846995</c:v>
                </c:pt>
                <c:pt idx="33">
                  <c:v>4.9800135436846995</c:v>
                </c:pt>
                <c:pt idx="34">
                  <c:v>4.9800135436846995</c:v>
                </c:pt>
                <c:pt idx="35">
                  <c:v>4.9800135436846995</c:v>
                </c:pt>
                <c:pt idx="36">
                  <c:v>4.9800135436846995</c:v>
                </c:pt>
                <c:pt idx="37">
                  <c:v>4.9800135436846995</c:v>
                </c:pt>
                <c:pt idx="38">
                  <c:v>4.9800135436846995</c:v>
                </c:pt>
                <c:pt idx="39">
                  <c:v>4.9800135436846995</c:v>
                </c:pt>
                <c:pt idx="40">
                  <c:v>4.9800135436846995</c:v>
                </c:pt>
                <c:pt idx="41">
                  <c:v>4.9800135436846995</c:v>
                </c:pt>
                <c:pt idx="42">
                  <c:v>4.9800135436846995</c:v>
                </c:pt>
                <c:pt idx="43">
                  <c:v>4.9800135436846995</c:v>
                </c:pt>
                <c:pt idx="44">
                  <c:v>4.9800135436846995</c:v>
                </c:pt>
                <c:pt idx="45">
                  <c:v>4.9800135436846995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(EN)'!$K$2</c:f>
              <c:strCache>
                <c:ptCount val="1"/>
                <c:pt idx="0">
                  <c:v>Total vacancy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data!$E$3:$E$48</c:f>
              <c:numCache>
                <c:formatCode>General</c:formatCode>
                <c:ptCount val="46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</c:numCache>
            </c:numRef>
          </c:cat>
          <c:val>
            <c:numRef>
              <c:f>data!$F$3:$F$48</c:f>
              <c:numCache>
                <c:formatCode>0.0</c:formatCode>
                <c:ptCount val="46"/>
                <c:pt idx="0">
                  <c:v>4.3375770141641121</c:v>
                </c:pt>
                <c:pt idx="1">
                  <c:v>4.8824338085925802</c:v>
                </c:pt>
                <c:pt idx="2">
                  <c:v>5.2924105432393578</c:v>
                </c:pt>
                <c:pt idx="3">
                  <c:v>5.3963599724330393</c:v>
                </c:pt>
                <c:pt idx="4">
                  <c:v>5.03407566023483</c:v>
                </c:pt>
                <c:pt idx="5">
                  <c:v>5.1333400794306296</c:v>
                </c:pt>
                <c:pt idx="6">
                  <c:v>5.4528017766724668</c:v>
                </c:pt>
                <c:pt idx="7">
                  <c:v>5.6887834027521089</c:v>
                </c:pt>
                <c:pt idx="8">
                  <c:v>5.4102405703726335</c:v>
                </c:pt>
                <c:pt idx="9">
                  <c:v>4.5363628171125816</c:v>
                </c:pt>
                <c:pt idx="10">
                  <c:v>4.3914944973182299</c:v>
                </c:pt>
                <c:pt idx="11">
                  <c:v>4.1575501934317094</c:v>
                </c:pt>
                <c:pt idx="12">
                  <c:v>4.3681181461274621</c:v>
                </c:pt>
                <c:pt idx="13">
                  <c:v>4.2922639041229971</c:v>
                </c:pt>
                <c:pt idx="14">
                  <c:v>4.1039429787994379</c:v>
                </c:pt>
                <c:pt idx="15">
                  <c:v>4.1088358577817532</c:v>
                </c:pt>
                <c:pt idx="16">
                  <c:v>4.3196192608855899</c:v>
                </c:pt>
                <c:pt idx="17">
                  <c:v>4.3925459481163296</c:v>
                </c:pt>
                <c:pt idx="18">
                  <c:v>4.5751327396513952</c:v>
                </c:pt>
                <c:pt idx="19">
                  <c:v>4.7018539812946374</c:v>
                </c:pt>
                <c:pt idx="20">
                  <c:v>5.0323570954245644</c:v>
                </c:pt>
                <c:pt idx="21">
                  <c:v>5.2163297315811832</c:v>
                </c:pt>
                <c:pt idx="22">
                  <c:v>5.1919423265939502</c:v>
                </c:pt>
                <c:pt idx="23">
                  <c:v>5.2449119457910065</c:v>
                </c:pt>
                <c:pt idx="24">
                  <c:v>5.363568682635723</c:v>
                </c:pt>
                <c:pt idx="25">
                  <c:v>5.2718388762021657</c:v>
                </c:pt>
                <c:pt idx="26">
                  <c:v>5.180783659640781</c:v>
                </c:pt>
                <c:pt idx="27">
                  <c:v>5.1569684498016555</c:v>
                </c:pt>
                <c:pt idx="28">
                  <c:v>4.8909703280476231</c:v>
                </c:pt>
                <c:pt idx="29">
                  <c:v>4.567466784010306</c:v>
                </c:pt>
                <c:pt idx="30">
                  <c:v>4.3021785294735295</c:v>
                </c:pt>
                <c:pt idx="31">
                  <c:v>4.3300676022350633</c:v>
                </c:pt>
                <c:pt idx="32">
                  <c:v>4.6074569220935233</c:v>
                </c:pt>
                <c:pt idx="33">
                  <c:v>4.9498043730607311</c:v>
                </c:pt>
                <c:pt idx="34">
                  <c:v>5.1917206523485477</c:v>
                </c:pt>
                <c:pt idx="35">
                  <c:v>5.3813290041891637</c:v>
                </c:pt>
                <c:pt idx="36">
                  <c:v>5.6180722167753032</c:v>
                </c:pt>
                <c:pt idx="37">
                  <c:v>5.8117155799056075</c:v>
                </c:pt>
                <c:pt idx="38">
                  <c:v>5.7051953899024346</c:v>
                </c:pt>
                <c:pt idx="39">
                  <c:v>5.6929617887168718</c:v>
                </c:pt>
                <c:pt idx="40">
                  <c:v>5.7440632968419063</c:v>
                </c:pt>
                <c:pt idx="41">
                  <c:v>5.4782847613847752</c:v>
                </c:pt>
                <c:pt idx="42">
                  <c:v>5.2824823649780281</c:v>
                </c:pt>
                <c:pt idx="43">
                  <c:v>5.0981455868099443</c:v>
                </c:pt>
                <c:pt idx="44">
                  <c:v>5.1986996547107651</c:v>
                </c:pt>
                <c:pt idx="45">
                  <c:v>4.9955642538071672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80128"/>
        <c:axId val="288881664"/>
      </c:lineChart>
      <c:catAx>
        <c:axId val="28888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8881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8881664"/>
        <c:scaling>
          <c:orientation val="minMax"/>
          <c:max val="6.5"/>
          <c:min val="3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8880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694079906678333"/>
          <c:y val="0.13131313131313133"/>
          <c:w val="0.66781666180616317"/>
          <c:h val="8.3527797661655925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(EN)'!$E$18</c:f>
              <c:strCache>
                <c:ptCount val="1"/>
                <c:pt idx="0">
                  <c:v>Average 1981-2016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data!$L$3:$L$43</c:f>
              <c:numCache>
                <c:formatCode>0.0</c:formatCode>
                <c:ptCount val="41"/>
                <c:pt idx="0">
                  <c:v>5.8403480273590134</c:v>
                </c:pt>
                <c:pt idx="1">
                  <c:v>5.8403480273590134</c:v>
                </c:pt>
                <c:pt idx="2">
                  <c:v>5.8403480273590134</c:v>
                </c:pt>
                <c:pt idx="3">
                  <c:v>5.8403480273590134</c:v>
                </c:pt>
                <c:pt idx="4">
                  <c:v>5.8403480273590134</c:v>
                </c:pt>
                <c:pt idx="5">
                  <c:v>5.8403480273590134</c:v>
                </c:pt>
                <c:pt idx="6">
                  <c:v>5.8403480273590134</c:v>
                </c:pt>
                <c:pt idx="7">
                  <c:v>5.8403480273590134</c:v>
                </c:pt>
                <c:pt idx="8">
                  <c:v>5.8403480273590134</c:v>
                </c:pt>
                <c:pt idx="9">
                  <c:v>5.8403480273590134</c:v>
                </c:pt>
                <c:pt idx="10">
                  <c:v>5.8403480273590134</c:v>
                </c:pt>
                <c:pt idx="11">
                  <c:v>5.8403480273590134</c:v>
                </c:pt>
                <c:pt idx="12">
                  <c:v>5.8403480273590134</c:v>
                </c:pt>
                <c:pt idx="13">
                  <c:v>5.8403480273590134</c:v>
                </c:pt>
                <c:pt idx="14">
                  <c:v>5.8403480273590134</c:v>
                </c:pt>
                <c:pt idx="15">
                  <c:v>5.8403480273590134</c:v>
                </c:pt>
                <c:pt idx="16">
                  <c:v>5.8403480273590134</c:v>
                </c:pt>
                <c:pt idx="17">
                  <c:v>5.8403480273590134</c:v>
                </c:pt>
                <c:pt idx="18">
                  <c:v>5.8403480273590134</c:v>
                </c:pt>
                <c:pt idx="19">
                  <c:v>5.8403480273590134</c:v>
                </c:pt>
                <c:pt idx="20">
                  <c:v>5.8403480273590134</c:v>
                </c:pt>
                <c:pt idx="21">
                  <c:v>5.8403480273590134</c:v>
                </c:pt>
                <c:pt idx="22">
                  <c:v>5.8403480273590134</c:v>
                </c:pt>
                <c:pt idx="23">
                  <c:v>5.8403480273590134</c:v>
                </c:pt>
                <c:pt idx="24">
                  <c:v>5.8403480273590134</c:v>
                </c:pt>
                <c:pt idx="25">
                  <c:v>5.8403480273590134</c:v>
                </c:pt>
                <c:pt idx="26">
                  <c:v>5.8403480273590134</c:v>
                </c:pt>
                <c:pt idx="27">
                  <c:v>5.8403480273590134</c:v>
                </c:pt>
                <c:pt idx="28">
                  <c:v>5.8403480273590134</c:v>
                </c:pt>
                <c:pt idx="29">
                  <c:v>5.8403480273590134</c:v>
                </c:pt>
                <c:pt idx="30">
                  <c:v>5.8403480273590134</c:v>
                </c:pt>
                <c:pt idx="31">
                  <c:v>5.8403480273590134</c:v>
                </c:pt>
                <c:pt idx="32">
                  <c:v>5.8403480273590134</c:v>
                </c:pt>
                <c:pt idx="33">
                  <c:v>5.8403480273590134</c:v>
                </c:pt>
                <c:pt idx="34">
                  <c:v>5.8403480273590134</c:v>
                </c:pt>
                <c:pt idx="35">
                  <c:v>5.8403480273590134</c:v>
                </c:pt>
                <c:pt idx="36">
                  <c:v>5.8403480273590134</c:v>
                </c:pt>
                <c:pt idx="37">
                  <c:v>5.8403480273590134</c:v>
                </c:pt>
                <c:pt idx="38">
                  <c:v>5.8403480273590134</c:v>
                </c:pt>
                <c:pt idx="39">
                  <c:v>5.8403480273590134</c:v>
                </c:pt>
                <c:pt idx="40">
                  <c:v>5.8403480273590134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(EN)'!$C$18</c:f>
              <c:strCache>
                <c:ptCount val="1"/>
                <c:pt idx="0">
                  <c:v>Residential investment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data!$J$3:$J$43</c:f>
              <c:numCache>
                <c:formatCode>0.0</c:formatCode>
                <c:ptCount val="41"/>
                <c:pt idx="0">
                  <c:v>5.6997556663879214</c:v>
                </c:pt>
                <c:pt idx="1">
                  <c:v>4.5416820719129829</c:v>
                </c:pt>
                <c:pt idx="2">
                  <c:v>5.1106647509715479</c:v>
                </c:pt>
                <c:pt idx="3">
                  <c:v>4.8882872743311685</c:v>
                </c:pt>
                <c:pt idx="4">
                  <c:v>5.0657029563820712</c:v>
                </c:pt>
                <c:pt idx="5">
                  <c:v>5.8302984078558486</c:v>
                </c:pt>
                <c:pt idx="6">
                  <c:v>6.7664348184905041</c:v>
                </c:pt>
                <c:pt idx="7">
                  <c:v>6.7679263806432086</c:v>
                </c:pt>
                <c:pt idx="8">
                  <c:v>6.974915773079073</c:v>
                </c:pt>
                <c:pt idx="9">
                  <c:v>6.0011803802902461</c:v>
                </c:pt>
                <c:pt idx="10">
                  <c:v>5.2394483827741887</c:v>
                </c:pt>
                <c:pt idx="11">
                  <c:v>5.5465008610106716</c:v>
                </c:pt>
                <c:pt idx="12">
                  <c:v>5.3013129055825345</c:v>
                </c:pt>
                <c:pt idx="13">
                  <c:v>5.3494142547184511</c:v>
                </c:pt>
                <c:pt idx="14">
                  <c:v>4.336450041195552</c:v>
                </c:pt>
                <c:pt idx="15">
                  <c:v>4.5882082511204487</c:v>
                </c:pt>
                <c:pt idx="16">
                  <c:v>4.7729731762956602</c:v>
                </c:pt>
                <c:pt idx="17">
                  <c:v>4.4917555305426786</c:v>
                </c:pt>
                <c:pt idx="18">
                  <c:v>4.4676919646057165</c:v>
                </c:pt>
                <c:pt idx="19">
                  <c:v>4.343874163174223</c:v>
                </c:pt>
                <c:pt idx="20">
                  <c:v>4.7946304487924207</c:v>
                </c:pt>
                <c:pt idx="21">
                  <c:v>5.4953037196961292</c:v>
                </c:pt>
                <c:pt idx="22">
                  <c:v>5.6936052114867053</c:v>
                </c:pt>
                <c:pt idx="23">
                  <c:v>6.1975934097468555</c:v>
                </c:pt>
                <c:pt idx="24">
                  <c:v>6.3060856948486554</c:v>
                </c:pt>
                <c:pt idx="25">
                  <c:v>6.5781758160898587</c:v>
                </c:pt>
                <c:pt idx="26">
                  <c:v>7.0336033839794805</c:v>
                </c:pt>
                <c:pt idx="27">
                  <c:v>6.5946810589482991</c:v>
                </c:pt>
                <c:pt idx="28">
                  <c:v>6.4600779014460574</c:v>
                </c:pt>
                <c:pt idx="29">
                  <c:v>6.7885785107061425</c:v>
                </c:pt>
                <c:pt idx="30">
                  <c:v>6.6698457162777318</c:v>
                </c:pt>
                <c:pt idx="31">
                  <c:v>7.0073205735327031</c:v>
                </c:pt>
                <c:pt idx="32">
                  <c:v>6.8040522131127235</c:v>
                </c:pt>
                <c:pt idx="33">
                  <c:v>6.8545627918070391</c:v>
                </c:pt>
                <c:pt idx="34">
                  <c:v>7.2812662213591528</c:v>
                </c:pt>
                <c:pt idx="35">
                  <c:v>7.6086683017298418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(EN)'!$D$18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>
                  <a:alpha val="75000"/>
                </a:srgbClr>
              </a:solidFill>
              <a:prstDash val="sysDot"/>
            </a:ln>
          </c:spPr>
          <c:marker>
            <c:symbol val="none"/>
          </c:marker>
          <c:cat>
            <c:numRef>
              <c:f>data!$I$3:$I$43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data!$K$3:$K$43</c:f>
              <c:numCache>
                <c:formatCode>0.0</c:formatCode>
                <c:ptCount val="41"/>
                <c:pt idx="35">
                  <c:v>7.6086683017298418</c:v>
                </c:pt>
                <c:pt idx="36">
                  <c:v>7.6981275622517975</c:v>
                </c:pt>
                <c:pt idx="37">
                  <c:v>7.1328383599496847</c:v>
                </c:pt>
                <c:pt idx="38">
                  <c:v>6.7395523779474908</c:v>
                </c:pt>
                <c:pt idx="39">
                  <c:v>6.6611909882399214</c:v>
                </c:pt>
                <c:pt idx="40">
                  <c:v>6.6816761134157812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14432"/>
        <c:axId val="288932608"/>
      </c:lineChart>
      <c:catAx>
        <c:axId val="2889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89326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8932608"/>
        <c:scaling>
          <c:orientation val="minMax"/>
          <c:max val="8"/>
          <c:min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8914432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52805191017789443"/>
          <c:y val="0.69696969696969702"/>
          <c:w val="0.42913871877126469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02055993000875E-2"/>
          <c:y val="0.1232979400302235"/>
          <c:w val="0.88395888013998247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(EN)'!$L$18</c:f>
              <c:strCache>
                <c:ptCount val="1"/>
                <c:pt idx="0">
                  <c:v>Average 1981Q1-2016Q4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cat>
            <c:strRef>
              <c:f>data!$N$3:$N$146</c:f>
              <c:strCache>
                <c:ptCount val="144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</c:strCache>
            </c:strRef>
          </c:cat>
          <c:val>
            <c:numRef>
              <c:f>data!$Q$3:$Q$146</c:f>
              <c:numCache>
                <c:formatCode>0.0</c:formatCode>
                <c:ptCount val="144"/>
                <c:pt idx="0">
                  <c:v>5.8400626420307953</c:v>
                </c:pt>
                <c:pt idx="1">
                  <c:v>5.8400626420307953</c:v>
                </c:pt>
                <c:pt idx="2">
                  <c:v>5.8400626420307953</c:v>
                </c:pt>
                <c:pt idx="3">
                  <c:v>5.8400626420307953</c:v>
                </c:pt>
                <c:pt idx="4">
                  <c:v>5.8400626420307953</c:v>
                </c:pt>
                <c:pt idx="5">
                  <c:v>5.8400626420307953</c:v>
                </c:pt>
                <c:pt idx="6">
                  <c:v>5.8400626420307953</c:v>
                </c:pt>
                <c:pt idx="7">
                  <c:v>5.8400626420307953</c:v>
                </c:pt>
                <c:pt idx="8">
                  <c:v>5.8400626420307953</c:v>
                </c:pt>
                <c:pt idx="9">
                  <c:v>5.8400626420307953</c:v>
                </c:pt>
                <c:pt idx="10">
                  <c:v>5.8400626420307953</c:v>
                </c:pt>
                <c:pt idx="11">
                  <c:v>5.8400626420307953</c:v>
                </c:pt>
                <c:pt idx="12">
                  <c:v>5.8400626420307953</c:v>
                </c:pt>
                <c:pt idx="13">
                  <c:v>5.8400626420307953</c:v>
                </c:pt>
                <c:pt idx="14">
                  <c:v>5.8400626420307953</c:v>
                </c:pt>
                <c:pt idx="15">
                  <c:v>5.8400626420307953</c:v>
                </c:pt>
                <c:pt idx="16">
                  <c:v>5.8400626420307953</c:v>
                </c:pt>
                <c:pt idx="17">
                  <c:v>5.8400626420307953</c:v>
                </c:pt>
                <c:pt idx="18">
                  <c:v>5.8400626420307953</c:v>
                </c:pt>
                <c:pt idx="19">
                  <c:v>5.8400626420307953</c:v>
                </c:pt>
                <c:pt idx="20">
                  <c:v>5.8400626420307953</c:v>
                </c:pt>
                <c:pt idx="21">
                  <c:v>5.8400626420307953</c:v>
                </c:pt>
                <c:pt idx="22">
                  <c:v>5.8400626420307953</c:v>
                </c:pt>
                <c:pt idx="23">
                  <c:v>5.8400626420307953</c:v>
                </c:pt>
                <c:pt idx="24">
                  <c:v>5.8400626420307953</c:v>
                </c:pt>
                <c:pt idx="25">
                  <c:v>5.8400626420307953</c:v>
                </c:pt>
                <c:pt idx="26">
                  <c:v>5.8400626420307953</c:v>
                </c:pt>
                <c:pt idx="27">
                  <c:v>5.8400626420307953</c:v>
                </c:pt>
                <c:pt idx="28">
                  <c:v>5.8400626420307953</c:v>
                </c:pt>
                <c:pt idx="29">
                  <c:v>5.8400626420307953</c:v>
                </c:pt>
                <c:pt idx="30">
                  <c:v>5.8400626420307953</c:v>
                </c:pt>
                <c:pt idx="31">
                  <c:v>5.8400626420307953</c:v>
                </c:pt>
                <c:pt idx="32">
                  <c:v>5.8400626420307953</c:v>
                </c:pt>
                <c:pt idx="33">
                  <c:v>5.8400626420307953</c:v>
                </c:pt>
                <c:pt idx="34">
                  <c:v>5.8400626420307953</c:v>
                </c:pt>
                <c:pt idx="35">
                  <c:v>5.8400626420307953</c:v>
                </c:pt>
                <c:pt idx="36">
                  <c:v>5.8400626420307953</c:v>
                </c:pt>
                <c:pt idx="37">
                  <c:v>5.8400626420307953</c:v>
                </c:pt>
                <c:pt idx="38">
                  <c:v>5.8400626420307953</c:v>
                </c:pt>
                <c:pt idx="39">
                  <c:v>5.8400626420307953</c:v>
                </c:pt>
                <c:pt idx="40">
                  <c:v>5.8400626420307953</c:v>
                </c:pt>
                <c:pt idx="41">
                  <c:v>5.8400626420307953</c:v>
                </c:pt>
                <c:pt idx="42">
                  <c:v>5.8400626420307953</c:v>
                </c:pt>
                <c:pt idx="43">
                  <c:v>5.8400626420307953</c:v>
                </c:pt>
                <c:pt idx="44">
                  <c:v>5.8400626420307953</c:v>
                </c:pt>
                <c:pt idx="45">
                  <c:v>5.8400626420307953</c:v>
                </c:pt>
                <c:pt idx="46">
                  <c:v>5.8400626420307953</c:v>
                </c:pt>
                <c:pt idx="47">
                  <c:v>5.8400626420307953</c:v>
                </c:pt>
                <c:pt idx="48">
                  <c:v>5.8400626420307953</c:v>
                </c:pt>
                <c:pt idx="49">
                  <c:v>5.8400626420307953</c:v>
                </c:pt>
                <c:pt idx="50">
                  <c:v>5.8400626420307953</c:v>
                </c:pt>
                <c:pt idx="51">
                  <c:v>5.8400626420307953</c:v>
                </c:pt>
                <c:pt idx="52">
                  <c:v>5.8400626420307953</c:v>
                </c:pt>
                <c:pt idx="53">
                  <c:v>5.8400626420307953</c:v>
                </c:pt>
                <c:pt idx="54">
                  <c:v>5.8400626420307953</c:v>
                </c:pt>
                <c:pt idx="55">
                  <c:v>5.8400626420307953</c:v>
                </c:pt>
                <c:pt idx="56">
                  <c:v>5.8400626420307953</c:v>
                </c:pt>
                <c:pt idx="57">
                  <c:v>5.8400626420307953</c:v>
                </c:pt>
                <c:pt idx="58">
                  <c:v>5.8400626420307953</c:v>
                </c:pt>
                <c:pt idx="59">
                  <c:v>5.8400626420307953</c:v>
                </c:pt>
                <c:pt idx="60">
                  <c:v>5.8400626420307953</c:v>
                </c:pt>
                <c:pt idx="61">
                  <c:v>5.8400626420307953</c:v>
                </c:pt>
                <c:pt idx="62">
                  <c:v>5.8400626420307953</c:v>
                </c:pt>
                <c:pt idx="63">
                  <c:v>5.8400626420307953</c:v>
                </c:pt>
                <c:pt idx="64">
                  <c:v>5.8400626420307953</c:v>
                </c:pt>
                <c:pt idx="65">
                  <c:v>5.8400626420307953</c:v>
                </c:pt>
                <c:pt idx="66">
                  <c:v>5.8400626420307953</c:v>
                </c:pt>
                <c:pt idx="67">
                  <c:v>5.8400626420307953</c:v>
                </c:pt>
                <c:pt idx="68">
                  <c:v>5.8400626420307953</c:v>
                </c:pt>
                <c:pt idx="69">
                  <c:v>5.8400626420307953</c:v>
                </c:pt>
                <c:pt idx="70">
                  <c:v>5.8400626420307953</c:v>
                </c:pt>
                <c:pt idx="71">
                  <c:v>5.8400626420307953</c:v>
                </c:pt>
                <c:pt idx="72">
                  <c:v>5.8400626420307953</c:v>
                </c:pt>
                <c:pt idx="73">
                  <c:v>5.8400626420307953</c:v>
                </c:pt>
                <c:pt idx="74">
                  <c:v>5.8400626420307953</c:v>
                </c:pt>
                <c:pt idx="75">
                  <c:v>5.8400626420307953</c:v>
                </c:pt>
                <c:pt idx="76">
                  <c:v>5.8400626420307953</c:v>
                </c:pt>
                <c:pt idx="77">
                  <c:v>5.8400626420307953</c:v>
                </c:pt>
                <c:pt idx="78">
                  <c:v>5.8400626420307953</c:v>
                </c:pt>
                <c:pt idx="79">
                  <c:v>5.8400626420307953</c:v>
                </c:pt>
                <c:pt idx="80">
                  <c:v>5.8400626420307953</c:v>
                </c:pt>
                <c:pt idx="81">
                  <c:v>5.8400626420307953</c:v>
                </c:pt>
                <c:pt idx="82">
                  <c:v>5.8400626420307953</c:v>
                </c:pt>
                <c:pt idx="83">
                  <c:v>5.8400626420307953</c:v>
                </c:pt>
                <c:pt idx="84">
                  <c:v>5.8400626420307953</c:v>
                </c:pt>
                <c:pt idx="85">
                  <c:v>5.8400626420307953</c:v>
                </c:pt>
                <c:pt idx="86">
                  <c:v>5.8400626420307953</c:v>
                </c:pt>
                <c:pt idx="87">
                  <c:v>5.8400626420307953</c:v>
                </c:pt>
                <c:pt idx="88">
                  <c:v>5.8400626420307953</c:v>
                </c:pt>
                <c:pt idx="89">
                  <c:v>5.8400626420307953</c:v>
                </c:pt>
                <c:pt idx="90">
                  <c:v>5.8400626420307953</c:v>
                </c:pt>
                <c:pt idx="91">
                  <c:v>5.8400626420307953</c:v>
                </c:pt>
                <c:pt idx="92">
                  <c:v>5.8400626420307953</c:v>
                </c:pt>
                <c:pt idx="93">
                  <c:v>5.8400626420307953</c:v>
                </c:pt>
                <c:pt idx="94">
                  <c:v>5.8400626420307953</c:v>
                </c:pt>
                <c:pt idx="95">
                  <c:v>5.8400626420307953</c:v>
                </c:pt>
                <c:pt idx="96">
                  <c:v>5.8400626420307953</c:v>
                </c:pt>
                <c:pt idx="97">
                  <c:v>5.8400626420307953</c:v>
                </c:pt>
                <c:pt idx="98">
                  <c:v>5.8400626420307953</c:v>
                </c:pt>
                <c:pt idx="99">
                  <c:v>5.8400626420307953</c:v>
                </c:pt>
                <c:pt idx="100">
                  <c:v>5.8400626420307953</c:v>
                </c:pt>
                <c:pt idx="101">
                  <c:v>5.8400626420307953</c:v>
                </c:pt>
                <c:pt idx="102">
                  <c:v>5.8400626420307953</c:v>
                </c:pt>
                <c:pt idx="103">
                  <c:v>5.8400626420307953</c:v>
                </c:pt>
                <c:pt idx="104">
                  <c:v>5.8400626420307953</c:v>
                </c:pt>
                <c:pt idx="105">
                  <c:v>5.8400626420307953</c:v>
                </c:pt>
                <c:pt idx="106">
                  <c:v>5.8400626420307953</c:v>
                </c:pt>
                <c:pt idx="107">
                  <c:v>5.8400626420307953</c:v>
                </c:pt>
                <c:pt idx="108">
                  <c:v>5.8400626420307953</c:v>
                </c:pt>
                <c:pt idx="109">
                  <c:v>5.8400626420307953</c:v>
                </c:pt>
                <c:pt idx="110">
                  <c:v>5.8400626420307953</c:v>
                </c:pt>
                <c:pt idx="111">
                  <c:v>5.8400626420307953</c:v>
                </c:pt>
                <c:pt idx="112">
                  <c:v>5.8400626420307953</c:v>
                </c:pt>
                <c:pt idx="113">
                  <c:v>5.8400626420307953</c:v>
                </c:pt>
                <c:pt idx="114">
                  <c:v>5.8400626420307953</c:v>
                </c:pt>
                <c:pt idx="115">
                  <c:v>5.8400626420307953</c:v>
                </c:pt>
                <c:pt idx="116">
                  <c:v>5.8400626420307953</c:v>
                </c:pt>
                <c:pt idx="117">
                  <c:v>5.8400626420307953</c:v>
                </c:pt>
                <c:pt idx="118">
                  <c:v>5.8400626420307953</c:v>
                </c:pt>
                <c:pt idx="119">
                  <c:v>5.8400626420307953</c:v>
                </c:pt>
                <c:pt idx="120">
                  <c:v>5.8400626420307953</c:v>
                </c:pt>
                <c:pt idx="121">
                  <c:v>5.8400626420307953</c:v>
                </c:pt>
                <c:pt idx="122">
                  <c:v>5.8400626420307953</c:v>
                </c:pt>
                <c:pt idx="123">
                  <c:v>5.8400626420307953</c:v>
                </c:pt>
                <c:pt idx="124">
                  <c:v>5.8400626420307953</c:v>
                </c:pt>
                <c:pt idx="125">
                  <c:v>5.8400626420307953</c:v>
                </c:pt>
                <c:pt idx="126">
                  <c:v>5.8400626420307953</c:v>
                </c:pt>
                <c:pt idx="127">
                  <c:v>5.8400626420307953</c:v>
                </c:pt>
                <c:pt idx="128">
                  <c:v>5.8400626420307953</c:v>
                </c:pt>
                <c:pt idx="129">
                  <c:v>5.8400626420307953</c:v>
                </c:pt>
                <c:pt idx="130">
                  <c:v>5.8400626420307953</c:v>
                </c:pt>
                <c:pt idx="131">
                  <c:v>5.8400626420307953</c:v>
                </c:pt>
                <c:pt idx="132">
                  <c:v>5.8400626420307953</c:v>
                </c:pt>
                <c:pt idx="133">
                  <c:v>5.8400626420307953</c:v>
                </c:pt>
                <c:pt idx="134">
                  <c:v>5.8400626420307953</c:v>
                </c:pt>
                <c:pt idx="135">
                  <c:v>5.8400626420307953</c:v>
                </c:pt>
                <c:pt idx="136">
                  <c:v>5.8400626420307953</c:v>
                </c:pt>
                <c:pt idx="137">
                  <c:v>5.8400626420307953</c:v>
                </c:pt>
                <c:pt idx="138">
                  <c:v>5.8400626420307953</c:v>
                </c:pt>
                <c:pt idx="139">
                  <c:v>5.8400626420307953</c:v>
                </c:pt>
                <c:pt idx="140">
                  <c:v>5.8400626420307953</c:v>
                </c:pt>
                <c:pt idx="141">
                  <c:v>5.8400626420307953</c:v>
                </c:pt>
                <c:pt idx="142">
                  <c:v>5.8400626420307953</c:v>
                </c:pt>
                <c:pt idx="143">
                  <c:v>5.8400626420307953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'Figures (EN)'!$K$18</c:f>
              <c:strCache>
                <c:ptCount val="1"/>
                <c:pt idx="0">
                  <c:v>Residential investment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data!$N$3:$N$146</c:f>
              <c:strCache>
                <c:ptCount val="144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</c:strCache>
            </c:strRef>
          </c:cat>
          <c:val>
            <c:numRef>
              <c:f>data!$P$3:$P$146</c:f>
              <c:numCache>
                <c:formatCode>0.0</c:formatCode>
                <c:ptCount val="144"/>
                <c:pt idx="0">
                  <c:v>5.8480653017046995</c:v>
                </c:pt>
                <c:pt idx="1">
                  <c:v>6.157235242156232</c:v>
                </c:pt>
                <c:pt idx="2">
                  <c:v>5.6755301970072125</c:v>
                </c:pt>
                <c:pt idx="3">
                  <c:v>5.1365118608665998</c:v>
                </c:pt>
                <c:pt idx="4">
                  <c:v>4.9015395256709882</c:v>
                </c:pt>
                <c:pt idx="5">
                  <c:v>4.3111595783351513</c:v>
                </c:pt>
                <c:pt idx="6">
                  <c:v>4.2698574652938808</c:v>
                </c:pt>
                <c:pt idx="7">
                  <c:v>4.6868625050999588</c:v>
                </c:pt>
                <c:pt idx="8">
                  <c:v>4.8934475204142602</c:v>
                </c:pt>
                <c:pt idx="9">
                  <c:v>5.3530729709892997</c:v>
                </c:pt>
                <c:pt idx="10">
                  <c:v>5.2645866681644158</c:v>
                </c:pt>
                <c:pt idx="11">
                  <c:v>4.9294739935351162</c:v>
                </c:pt>
                <c:pt idx="12">
                  <c:v>4.9418578588271158</c:v>
                </c:pt>
                <c:pt idx="13">
                  <c:v>4.8454878251220981</c:v>
                </c:pt>
                <c:pt idx="14">
                  <c:v>4.884511807761359</c:v>
                </c:pt>
                <c:pt idx="15">
                  <c:v>4.8828900357284635</c:v>
                </c:pt>
                <c:pt idx="16">
                  <c:v>4.7844439488183443</c:v>
                </c:pt>
                <c:pt idx="17">
                  <c:v>4.8363300312910393</c:v>
                </c:pt>
                <c:pt idx="18">
                  <c:v>5.1740627390971694</c:v>
                </c:pt>
                <c:pt idx="19">
                  <c:v>5.4459925420872795</c:v>
                </c:pt>
                <c:pt idx="20">
                  <c:v>5.435607527298072</c:v>
                </c:pt>
                <c:pt idx="21">
                  <c:v>5.7282402011899647</c:v>
                </c:pt>
                <c:pt idx="22">
                  <c:v>5.9573952304475624</c:v>
                </c:pt>
                <c:pt idx="23">
                  <c:v>6.1877313909038918</c:v>
                </c:pt>
                <c:pt idx="24">
                  <c:v>6.538699240193405</c:v>
                </c:pt>
                <c:pt idx="25">
                  <c:v>6.759406746663835</c:v>
                </c:pt>
                <c:pt idx="26">
                  <c:v>6.97322717196898</c:v>
                </c:pt>
                <c:pt idx="27">
                  <c:v>6.7824035058149335</c:v>
                </c:pt>
                <c:pt idx="28">
                  <c:v>6.6933999474099393</c:v>
                </c:pt>
                <c:pt idx="29">
                  <c:v>6.8015335777230383</c:v>
                </c:pt>
                <c:pt idx="30">
                  <c:v>6.7440100241061947</c:v>
                </c:pt>
                <c:pt idx="31">
                  <c:v>6.8296454245615346</c:v>
                </c:pt>
                <c:pt idx="32">
                  <c:v>7.213542144784916</c:v>
                </c:pt>
                <c:pt idx="33">
                  <c:v>6.8168193372020527</c:v>
                </c:pt>
                <c:pt idx="34">
                  <c:v>6.8143523527429455</c:v>
                </c:pt>
                <c:pt idx="35">
                  <c:v>7.060598559590745</c:v>
                </c:pt>
                <c:pt idx="36">
                  <c:v>6.811100602839554</c:v>
                </c:pt>
                <c:pt idx="37">
                  <c:v>6.2533543394331819</c:v>
                </c:pt>
                <c:pt idx="38">
                  <c:v>5.7343421847579048</c:v>
                </c:pt>
                <c:pt idx="39">
                  <c:v>5.2123663348082596</c:v>
                </c:pt>
                <c:pt idx="40">
                  <c:v>5.0852948152090285</c:v>
                </c:pt>
                <c:pt idx="41">
                  <c:v>5.1928656034882321</c:v>
                </c:pt>
                <c:pt idx="42">
                  <c:v>5.2845621069898838</c:v>
                </c:pt>
                <c:pt idx="43">
                  <c:v>5.3920649796938456</c:v>
                </c:pt>
                <c:pt idx="44">
                  <c:v>5.56786703601108</c:v>
                </c:pt>
                <c:pt idx="45">
                  <c:v>5.4896059118832898</c:v>
                </c:pt>
                <c:pt idx="46">
                  <c:v>5.5947011617624973</c:v>
                </c:pt>
                <c:pt idx="47">
                  <c:v>5.5337298740854362</c:v>
                </c:pt>
                <c:pt idx="48">
                  <c:v>5.3755973797311931</c:v>
                </c:pt>
                <c:pt idx="49">
                  <c:v>5.3022349286341148</c:v>
                </c:pt>
                <c:pt idx="50">
                  <c:v>5.2485153282328394</c:v>
                </c:pt>
                <c:pt idx="51">
                  <c:v>5.2807497236663261</c:v>
                </c:pt>
                <c:pt idx="52">
                  <c:v>5.5045156867531198</c:v>
                </c:pt>
                <c:pt idx="53">
                  <c:v>5.5585992903262147</c:v>
                </c:pt>
                <c:pt idx="54">
                  <c:v>5.3130777671444962</c:v>
                </c:pt>
                <c:pt idx="55">
                  <c:v>5.0353339403776873</c:v>
                </c:pt>
                <c:pt idx="56">
                  <c:v>4.6219551391310274</c:v>
                </c:pt>
                <c:pt idx="57">
                  <c:v>4.3180200723301043</c:v>
                </c:pt>
                <c:pt idx="58">
                  <c:v>4.2209622175226293</c:v>
                </c:pt>
                <c:pt idx="59">
                  <c:v>4.1892014454081563</c:v>
                </c:pt>
                <c:pt idx="60">
                  <c:v>4.3026854347609067</c:v>
                </c:pt>
                <c:pt idx="61">
                  <c:v>4.5180992174964594</c:v>
                </c:pt>
                <c:pt idx="62">
                  <c:v>4.7051233255664995</c:v>
                </c:pt>
                <c:pt idx="63">
                  <c:v>4.8157953698496092</c:v>
                </c:pt>
                <c:pt idx="64">
                  <c:v>4.8006732733867992</c:v>
                </c:pt>
                <c:pt idx="65">
                  <c:v>4.8479872195918663</c:v>
                </c:pt>
                <c:pt idx="66">
                  <c:v>4.7275189980298338</c:v>
                </c:pt>
                <c:pt idx="67">
                  <c:v>4.7181162284607261</c:v>
                </c:pt>
                <c:pt idx="68">
                  <c:v>4.5965608465608465</c:v>
                </c:pt>
                <c:pt idx="69">
                  <c:v>4.5201886881537661</c:v>
                </c:pt>
                <c:pt idx="70">
                  <c:v>4.4621330004616881</c:v>
                </c:pt>
                <c:pt idx="71">
                  <c:v>4.3903075614828282</c:v>
                </c:pt>
                <c:pt idx="72">
                  <c:v>4.3929765060340147</c:v>
                </c:pt>
                <c:pt idx="73">
                  <c:v>4.5307182048310972</c:v>
                </c:pt>
                <c:pt idx="74">
                  <c:v>4.4754238820283456</c:v>
                </c:pt>
                <c:pt idx="75">
                  <c:v>4.4699069701093768</c:v>
                </c:pt>
                <c:pt idx="76">
                  <c:v>4.2693628958461467</c:v>
                </c:pt>
                <c:pt idx="77">
                  <c:v>4.2846922088541062</c:v>
                </c:pt>
                <c:pt idx="78">
                  <c:v>4.3685933558739869</c:v>
                </c:pt>
                <c:pt idx="79">
                  <c:v>4.4472154423303776</c:v>
                </c:pt>
                <c:pt idx="80">
                  <c:v>4.5148814821795691</c:v>
                </c:pt>
                <c:pt idx="81">
                  <c:v>4.6780938055993673</c:v>
                </c:pt>
                <c:pt idx="82">
                  <c:v>4.8565798425674274</c:v>
                </c:pt>
                <c:pt idx="83">
                  <c:v>5.1338654987284542</c:v>
                </c:pt>
                <c:pt idx="84">
                  <c:v>5.4107147187931997</c:v>
                </c:pt>
                <c:pt idx="85">
                  <c:v>5.4457557230200484</c:v>
                </c:pt>
                <c:pt idx="86">
                  <c:v>5.5117559012857651</c:v>
                </c:pt>
                <c:pt idx="87">
                  <c:v>5.6069901590398681</c:v>
                </c:pt>
                <c:pt idx="88">
                  <c:v>5.5102610951804483</c:v>
                </c:pt>
                <c:pt idx="89">
                  <c:v>5.5324738506446121</c:v>
                </c:pt>
                <c:pt idx="90">
                  <c:v>5.7928064438950475</c:v>
                </c:pt>
                <c:pt idx="91">
                  <c:v>5.9322728763529025</c:v>
                </c:pt>
                <c:pt idx="92">
                  <c:v>6.0844414440638914</c:v>
                </c:pt>
                <c:pt idx="93">
                  <c:v>6.2054604909243665</c:v>
                </c:pt>
                <c:pt idx="94">
                  <c:v>6.2190783338975706</c:v>
                </c:pt>
                <c:pt idx="95">
                  <c:v>6.2759811174522655</c:v>
                </c:pt>
                <c:pt idx="96">
                  <c:v>6.2541796295757859</c:v>
                </c:pt>
                <c:pt idx="97">
                  <c:v>6.4026130071089167</c:v>
                </c:pt>
                <c:pt idx="98">
                  <c:v>6.3058635623675396</c:v>
                </c:pt>
                <c:pt idx="99">
                  <c:v>6.2631397882343949</c:v>
                </c:pt>
                <c:pt idx="100">
                  <c:v>6.5969343514106384</c:v>
                </c:pt>
                <c:pt idx="101">
                  <c:v>6.613111577587599</c:v>
                </c:pt>
                <c:pt idx="102">
                  <c:v>6.5154810644831116</c:v>
                </c:pt>
                <c:pt idx="103">
                  <c:v>6.5878127847108923</c:v>
                </c:pt>
                <c:pt idx="104">
                  <c:v>6.9621729798110721</c:v>
                </c:pt>
                <c:pt idx="105">
                  <c:v>7.0049581142375974</c:v>
                </c:pt>
                <c:pt idx="106">
                  <c:v>7.0887019297796456</c:v>
                </c:pt>
                <c:pt idx="107">
                  <c:v>7.0762802924669277</c:v>
                </c:pt>
                <c:pt idx="108">
                  <c:v>6.8597796190480853</c:v>
                </c:pt>
                <c:pt idx="109">
                  <c:v>6.6234095353763323</c:v>
                </c:pt>
                <c:pt idx="110">
                  <c:v>6.5235549813420031</c:v>
                </c:pt>
                <c:pt idx="111">
                  <c:v>6.3712851301179692</c:v>
                </c:pt>
                <c:pt idx="112">
                  <c:v>6.0508118827180368</c:v>
                </c:pt>
                <c:pt idx="113">
                  <c:v>6.3246256093075779</c:v>
                </c:pt>
                <c:pt idx="114">
                  <c:v>6.5899215071446653</c:v>
                </c:pt>
                <c:pt idx="115">
                  <c:v>6.8592111645956937</c:v>
                </c:pt>
                <c:pt idx="116">
                  <c:v>6.9419580794802132</c:v>
                </c:pt>
                <c:pt idx="117">
                  <c:v>6.8831616120457149</c:v>
                </c:pt>
                <c:pt idx="118">
                  <c:v>6.7180744007780975</c:v>
                </c:pt>
                <c:pt idx="119">
                  <c:v>6.6175361881785282</c:v>
                </c:pt>
                <c:pt idx="120">
                  <c:v>6.6414432704286437</c:v>
                </c:pt>
                <c:pt idx="121">
                  <c:v>6.6138843954341437</c:v>
                </c:pt>
                <c:pt idx="122">
                  <c:v>6.7166591827570725</c:v>
                </c:pt>
                <c:pt idx="123">
                  <c:v>6.7052820849671901</c:v>
                </c:pt>
                <c:pt idx="124">
                  <c:v>7.0349916055491741</c:v>
                </c:pt>
                <c:pt idx="125">
                  <c:v>7.055550779553716</c:v>
                </c:pt>
                <c:pt idx="126">
                  <c:v>6.9702040422978193</c:v>
                </c:pt>
                <c:pt idx="127">
                  <c:v>6.9693563151909439</c:v>
                </c:pt>
                <c:pt idx="128">
                  <c:v>6.7939508668173678</c:v>
                </c:pt>
                <c:pt idx="129">
                  <c:v>6.8653144335265397</c:v>
                </c:pt>
                <c:pt idx="130">
                  <c:v>6.7958559348154735</c:v>
                </c:pt>
                <c:pt idx="131">
                  <c:v>6.7621807410603347</c:v>
                </c:pt>
                <c:pt idx="132">
                  <c:v>6.6470211717358447</c:v>
                </c:pt>
                <c:pt idx="133">
                  <c:v>6.7844805967009938</c:v>
                </c:pt>
                <c:pt idx="134">
                  <c:v>6.9476743022506495</c:v>
                </c:pt>
                <c:pt idx="135">
                  <c:v>7.0337969463144967</c:v>
                </c:pt>
                <c:pt idx="136">
                  <c:v>7.1932108022458197</c:v>
                </c:pt>
                <c:pt idx="137">
                  <c:v>7.2430444709352839</c:v>
                </c:pt>
                <c:pt idx="138">
                  <c:v>7.2970690142907877</c:v>
                </c:pt>
                <c:pt idx="139">
                  <c:v>7.3909132526443448</c:v>
                </c:pt>
                <c:pt idx="140">
                  <c:v>7.6413239799227641</c:v>
                </c:pt>
                <c:pt idx="141">
                  <c:v>7.693183657079155</c:v>
                </c:pt>
                <c:pt idx="142">
                  <c:v>7.5226148646255906</c:v>
                </c:pt>
                <c:pt idx="143">
                  <c:v>7.5797936652564095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64864"/>
        <c:axId val="289766400"/>
      </c:lineChart>
      <c:catAx>
        <c:axId val="2897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76640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289766400"/>
        <c:scaling>
          <c:orientation val="minMax"/>
          <c:max val="8"/>
          <c:min val="3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764864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58052104598036358"/>
          <c:y val="0.69696969696969702"/>
          <c:w val="0.37666958296879555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20414114902304"/>
          <c:y val="0.1232979400302235"/>
          <c:w val="0.87297462817147853"/>
          <c:h val="0.786289270659349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'Figures (EN)'!$C$34</c:f>
              <c:strCache>
                <c:ptCount val="1"/>
                <c:pt idx="0">
                  <c:v>Completions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data!$T$3:$T$18</c:f>
              <c:numCache>
                <c:formatCode>General</c:formatCode>
                <c:ptCount val="16"/>
                <c:pt idx="0">
                  <c:v>152197</c:v>
                </c:pt>
                <c:pt idx="1">
                  <c:v>185945</c:v>
                </c:pt>
                <c:pt idx="2">
                  <c:v>199586</c:v>
                </c:pt>
                <c:pt idx="3">
                  <c:v>215991</c:v>
                </c:pt>
                <c:pt idx="4">
                  <c:v>211605</c:v>
                </c:pt>
                <c:pt idx="5">
                  <c:v>216318</c:v>
                </c:pt>
                <c:pt idx="6">
                  <c:v>209248</c:v>
                </c:pt>
                <c:pt idx="7">
                  <c:v>214505</c:v>
                </c:pt>
                <c:pt idx="8">
                  <c:v>176744</c:v>
                </c:pt>
                <c:pt idx="9">
                  <c:v>187176</c:v>
                </c:pt>
                <c:pt idx="10">
                  <c:v>175925</c:v>
                </c:pt>
                <c:pt idx="11">
                  <c:v>180402</c:v>
                </c:pt>
                <c:pt idx="12">
                  <c:v>185877</c:v>
                </c:pt>
                <c:pt idx="13">
                  <c:v>181741</c:v>
                </c:pt>
                <c:pt idx="14">
                  <c:v>194726</c:v>
                </c:pt>
                <c:pt idx="15">
                  <c:v>187899</c:v>
                </c:pt>
              </c:numCache>
            </c:numRef>
          </c:val>
        </c:ser>
        <c:ser>
          <c:idx val="0"/>
          <c:order val="1"/>
          <c:tx>
            <c:strRef>
              <c:f>'Figures (EN)'!$D$34</c:f>
              <c:strCache>
                <c:ptCount val="1"/>
                <c:pt idx="0">
                  <c:v>Conversions</c:v>
                </c:pt>
              </c:strCache>
            </c:strRef>
          </c:tx>
          <c:spPr>
            <a:solidFill>
              <a:srgbClr val="BBC07D"/>
            </a:solidFill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data!$U$3:$U$18</c:f>
              <c:numCache>
                <c:formatCode>General</c:formatCode>
                <c:ptCount val="16"/>
                <c:pt idx="0">
                  <c:v>4193</c:v>
                </c:pt>
                <c:pt idx="1">
                  <c:v>5195</c:v>
                </c:pt>
                <c:pt idx="2">
                  <c:v>5647</c:v>
                </c:pt>
                <c:pt idx="3">
                  <c:v>4971</c:v>
                </c:pt>
                <c:pt idx="4">
                  <c:v>4790</c:v>
                </c:pt>
                <c:pt idx="5">
                  <c:v>5048</c:v>
                </c:pt>
                <c:pt idx="6">
                  <c:v>4295</c:v>
                </c:pt>
                <c:pt idx="7">
                  <c:v>6223</c:v>
                </c:pt>
                <c:pt idx="8">
                  <c:v>5818</c:v>
                </c:pt>
                <c:pt idx="9">
                  <c:v>7320</c:v>
                </c:pt>
                <c:pt idx="10">
                  <c:v>8733</c:v>
                </c:pt>
                <c:pt idx="11">
                  <c:v>8044</c:v>
                </c:pt>
                <c:pt idx="12">
                  <c:v>9237</c:v>
                </c:pt>
                <c:pt idx="13">
                  <c:v>8870</c:v>
                </c:pt>
                <c:pt idx="14">
                  <c:v>10276</c:v>
                </c:pt>
                <c:pt idx="15">
                  <c:v>9602</c:v>
                </c:pt>
              </c:numCache>
            </c:numRef>
          </c:val>
        </c:ser>
        <c:ser>
          <c:idx val="2"/>
          <c:order val="2"/>
          <c:tx>
            <c:strRef>
              <c:f>'Figures (EN)'!$E$34</c:f>
              <c:strCache>
                <c:ptCount val="1"/>
                <c:pt idx="0">
                  <c:v>Demolitions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numRef>
              <c:f>data!$S$3:$S$18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data!$V$3:$V$18</c:f>
              <c:numCache>
                <c:formatCode>General</c:formatCode>
                <c:ptCount val="16"/>
                <c:pt idx="0">
                  <c:v>-7311</c:v>
                </c:pt>
                <c:pt idx="1">
                  <c:v>-8432</c:v>
                </c:pt>
                <c:pt idx="2">
                  <c:v>-9398</c:v>
                </c:pt>
                <c:pt idx="3">
                  <c:v>-10109</c:v>
                </c:pt>
                <c:pt idx="4">
                  <c:v>-9970</c:v>
                </c:pt>
                <c:pt idx="5">
                  <c:v>-10605</c:v>
                </c:pt>
                <c:pt idx="6">
                  <c:v>-10830</c:v>
                </c:pt>
                <c:pt idx="7">
                  <c:v>-11109</c:v>
                </c:pt>
                <c:pt idx="8">
                  <c:v>-9865</c:v>
                </c:pt>
                <c:pt idx="9">
                  <c:v>-11819</c:v>
                </c:pt>
                <c:pt idx="10">
                  <c:v>-11959</c:v>
                </c:pt>
                <c:pt idx="11">
                  <c:v>-12699</c:v>
                </c:pt>
                <c:pt idx="12">
                  <c:v>-12217</c:v>
                </c:pt>
                <c:pt idx="13">
                  <c:v>-13079</c:v>
                </c:pt>
                <c:pt idx="14">
                  <c:v>-14740</c:v>
                </c:pt>
                <c:pt idx="15">
                  <c:v>-16241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9876608"/>
        <c:axId val="289886592"/>
      </c:barChart>
      <c:catAx>
        <c:axId val="28987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88659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898865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876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175561388159813"/>
          <c:y val="0.83838383838383834"/>
          <c:w val="0.58811825605132695"/>
          <c:h val="8.3527797661655925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126616117429763E-2"/>
          <c:y val="0.1232979400302235"/>
          <c:w val="0.88221881986973849"/>
          <c:h val="0.78628927065934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(EN)'!$K$34</c:f>
              <c:strCache>
                <c:ptCount val="1"/>
                <c:pt idx="0">
                  <c:v>Residential investment contribution to growth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data!$X$3:$X$42</c:f>
              <c:numCache>
                <c:formatCode>General</c:formatCode>
                <c:ptCount val="40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</c:numCache>
            </c:numRef>
          </c:cat>
          <c:val>
            <c:numRef>
              <c:f>data!$Y$3:$Y$42</c:f>
              <c:numCache>
                <c:formatCode>0.000</c:formatCode>
                <c:ptCount val="40"/>
                <c:pt idx="0">
                  <c:v>-0.97399999999999998</c:v>
                </c:pt>
                <c:pt idx="1">
                  <c:v>0.79</c:v>
                </c:pt>
                <c:pt idx="2">
                  <c:v>4.9000000000000002E-2</c:v>
                </c:pt>
                <c:pt idx="3">
                  <c:v>0.435</c:v>
                </c:pt>
                <c:pt idx="4">
                  <c:v>0.65300000000000002</c:v>
                </c:pt>
                <c:pt idx="5">
                  <c:v>0.89200000000000002</c:v>
                </c:pt>
                <c:pt idx="6">
                  <c:v>0.152</c:v>
                </c:pt>
                <c:pt idx="7">
                  <c:v>0.28299999999999997</c:v>
                </c:pt>
                <c:pt idx="8">
                  <c:v>-0.72299999999999998</c:v>
                </c:pt>
                <c:pt idx="9">
                  <c:v>-0.86899999999999999</c:v>
                </c:pt>
                <c:pt idx="10">
                  <c:v>0.38200000000000001</c:v>
                </c:pt>
                <c:pt idx="11">
                  <c:v>-0.19600000000000001</c:v>
                </c:pt>
                <c:pt idx="12">
                  <c:v>0.22</c:v>
                </c:pt>
                <c:pt idx="13">
                  <c:v>-0.78900000000000003</c:v>
                </c:pt>
                <c:pt idx="14">
                  <c:v>0.41299999999999998</c:v>
                </c:pt>
                <c:pt idx="15">
                  <c:v>0.36499999999999999</c:v>
                </c:pt>
                <c:pt idx="16">
                  <c:v>-0.17100000000000001</c:v>
                </c:pt>
                <c:pt idx="17">
                  <c:v>0.186</c:v>
                </c:pt>
                <c:pt idx="18">
                  <c:v>0.193</c:v>
                </c:pt>
                <c:pt idx="19">
                  <c:v>0.49399999999999999</c:v>
                </c:pt>
                <c:pt idx="20">
                  <c:v>0.70799999999999996</c:v>
                </c:pt>
                <c:pt idx="21">
                  <c:v>0.20100000000000001</c:v>
                </c:pt>
                <c:pt idx="22">
                  <c:v>0.53400000000000003</c:v>
                </c:pt>
                <c:pt idx="23">
                  <c:v>0.214</c:v>
                </c:pt>
                <c:pt idx="24">
                  <c:v>0.14799999999999999</c:v>
                </c:pt>
                <c:pt idx="25">
                  <c:v>0.22700000000000001</c:v>
                </c:pt>
                <c:pt idx="26">
                  <c:v>-0.34499999999999997</c:v>
                </c:pt>
                <c:pt idx="27">
                  <c:v>-0.44500000000000001</c:v>
                </c:pt>
                <c:pt idx="28">
                  <c:v>0.55800000000000005</c:v>
                </c:pt>
                <c:pt idx="29">
                  <c:v>0.11600000000000001</c:v>
                </c:pt>
                <c:pt idx="30">
                  <c:v>0.378</c:v>
                </c:pt>
                <c:pt idx="31">
                  <c:v>-2.1999999999999999E-2</c:v>
                </c:pt>
                <c:pt idx="32">
                  <c:v>0.182</c:v>
                </c:pt>
                <c:pt idx="33">
                  <c:v>0.26400000000000001</c:v>
                </c:pt>
                <c:pt idx="34">
                  <c:v>0.216</c:v>
                </c:pt>
              </c:numCache>
            </c:numRef>
          </c:val>
        </c:ser>
        <c:ser>
          <c:idx val="0"/>
          <c:order val="1"/>
          <c:tx>
            <c:strRef>
              <c:f>'Figures (EN)'!$L$34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1A4582">
                <a:alpha val="50000"/>
              </a:srgbClr>
            </a:solidFill>
          </c:spPr>
          <c:invertIfNegative val="0"/>
          <c:val>
            <c:numRef>
              <c:f>data!$Z$3:$Z$42</c:f>
              <c:numCache>
                <c:formatCode>0.000</c:formatCode>
                <c:ptCount val="40"/>
                <c:pt idx="34">
                  <c:v>0.216</c:v>
                </c:pt>
                <c:pt idx="35">
                  <c:v>0.223615180380804</c:v>
                </c:pt>
                <c:pt idx="36">
                  <c:v>-0.42397673147491099</c:v>
                </c:pt>
                <c:pt idx="37">
                  <c:v>-0.25944564863564901</c:v>
                </c:pt>
                <c:pt idx="38">
                  <c:v>1.70738447654619E-2</c:v>
                </c:pt>
                <c:pt idx="39">
                  <c:v>8.7927830668780405E-2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89929472"/>
        <c:axId val="289210368"/>
      </c:barChart>
      <c:lineChart>
        <c:grouping val="standard"/>
        <c:varyColors val="0"/>
        <c:ser>
          <c:idx val="2"/>
          <c:order val="2"/>
          <c:tx>
            <c:strRef>
              <c:f>'Figures (EN)'!$M$34</c:f>
              <c:strCache>
                <c:ptCount val="1"/>
                <c:pt idx="0">
                  <c:v>Average 1982-2016</c:v>
                </c:pt>
              </c:strCache>
            </c:strRef>
          </c:tx>
          <c:spPr>
            <a:ln>
              <a:solidFill>
                <a:sysClr val="window" lastClr="FFFFFF">
                  <a:lumMod val="75000"/>
                </a:sysClr>
              </a:solidFill>
            </a:ln>
          </c:spPr>
          <c:marker>
            <c:symbol val="none"/>
          </c:marker>
          <c:val>
            <c:numRef>
              <c:f>data!$AA$3:$AA$42</c:f>
              <c:numCache>
                <c:formatCode>0.000</c:formatCode>
                <c:ptCount val="40"/>
                <c:pt idx="0">
                  <c:v>0.13482857142857146</c:v>
                </c:pt>
                <c:pt idx="1">
                  <c:v>0.13482857142857146</c:v>
                </c:pt>
                <c:pt idx="2">
                  <c:v>0.13482857142857146</c:v>
                </c:pt>
                <c:pt idx="3">
                  <c:v>0.13482857142857146</c:v>
                </c:pt>
                <c:pt idx="4">
                  <c:v>0.13482857142857146</c:v>
                </c:pt>
                <c:pt idx="5">
                  <c:v>0.13482857142857146</c:v>
                </c:pt>
                <c:pt idx="6">
                  <c:v>0.13482857142857146</c:v>
                </c:pt>
                <c:pt idx="7">
                  <c:v>0.13482857142857146</c:v>
                </c:pt>
                <c:pt idx="8">
                  <c:v>0.13482857142857146</c:v>
                </c:pt>
                <c:pt idx="9">
                  <c:v>0.13482857142857146</c:v>
                </c:pt>
                <c:pt idx="10">
                  <c:v>0.13482857142857146</c:v>
                </c:pt>
                <c:pt idx="11">
                  <c:v>0.13482857142857146</c:v>
                </c:pt>
                <c:pt idx="12">
                  <c:v>0.13482857142857146</c:v>
                </c:pt>
                <c:pt idx="13">
                  <c:v>0.13482857142857146</c:v>
                </c:pt>
                <c:pt idx="14">
                  <c:v>0.13482857142857146</c:v>
                </c:pt>
                <c:pt idx="15">
                  <c:v>0.13482857142857146</c:v>
                </c:pt>
                <c:pt idx="16">
                  <c:v>0.13482857142857146</c:v>
                </c:pt>
                <c:pt idx="17">
                  <c:v>0.13482857142857146</c:v>
                </c:pt>
                <c:pt idx="18">
                  <c:v>0.13482857142857146</c:v>
                </c:pt>
                <c:pt idx="19">
                  <c:v>0.13482857142857146</c:v>
                </c:pt>
                <c:pt idx="20">
                  <c:v>0.13482857142857146</c:v>
                </c:pt>
                <c:pt idx="21">
                  <c:v>0.13482857142857146</c:v>
                </c:pt>
                <c:pt idx="22">
                  <c:v>0.13482857142857146</c:v>
                </c:pt>
                <c:pt idx="23">
                  <c:v>0.13482857142857146</c:v>
                </c:pt>
                <c:pt idx="24">
                  <c:v>0.13482857142857146</c:v>
                </c:pt>
                <c:pt idx="25">
                  <c:v>0.13482857142857146</c:v>
                </c:pt>
                <c:pt idx="26">
                  <c:v>0.13482857142857146</c:v>
                </c:pt>
                <c:pt idx="27">
                  <c:v>0.13482857142857146</c:v>
                </c:pt>
                <c:pt idx="28">
                  <c:v>0.13482857142857146</c:v>
                </c:pt>
                <c:pt idx="29">
                  <c:v>0.13482857142857146</c:v>
                </c:pt>
                <c:pt idx="30">
                  <c:v>0.13482857142857146</c:v>
                </c:pt>
                <c:pt idx="31">
                  <c:v>0.13482857142857146</c:v>
                </c:pt>
                <c:pt idx="32">
                  <c:v>0.13482857142857146</c:v>
                </c:pt>
                <c:pt idx="33">
                  <c:v>0.13482857142857146</c:v>
                </c:pt>
                <c:pt idx="34">
                  <c:v>0.13482857142857146</c:v>
                </c:pt>
                <c:pt idx="35">
                  <c:v>0.13482857142857146</c:v>
                </c:pt>
                <c:pt idx="36">
                  <c:v>0.13482857142857146</c:v>
                </c:pt>
                <c:pt idx="37">
                  <c:v>0.13482857142857146</c:v>
                </c:pt>
                <c:pt idx="38">
                  <c:v>0.13482857142857146</c:v>
                </c:pt>
                <c:pt idx="39">
                  <c:v>0.13482857142857146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29472"/>
        <c:axId val="289210368"/>
      </c:lineChart>
      <c:catAx>
        <c:axId val="2899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2103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9210368"/>
        <c:scaling>
          <c:orientation val="minMax"/>
          <c:min val="-1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929472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32126178672110428"/>
          <c:y val="0.76262626262626265"/>
          <c:w val="0.66997108000388839"/>
          <c:h val="0.15714904955062436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26450860312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(EN)'!$E$66</c:f>
              <c:strCache>
                <c:ptCount val="1"/>
                <c:pt idx="0">
                  <c:v>Average 1971-2016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data!$AR$3:$AR$53</c:f>
              <c:numCache>
                <c:formatCode>0.0</c:formatCode>
                <c:ptCount val="51"/>
                <c:pt idx="0">
                  <c:v>4.9800135436846995</c:v>
                </c:pt>
                <c:pt idx="1">
                  <c:v>4.9800135436846995</c:v>
                </c:pt>
                <c:pt idx="2">
                  <c:v>4.9800135436846995</c:v>
                </c:pt>
                <c:pt idx="3">
                  <c:v>4.9800135436846995</c:v>
                </c:pt>
                <c:pt idx="4">
                  <c:v>4.9800135436846995</c:v>
                </c:pt>
                <c:pt idx="5">
                  <c:v>4.9800135436846995</c:v>
                </c:pt>
                <c:pt idx="6">
                  <c:v>4.9800135436846995</c:v>
                </c:pt>
                <c:pt idx="7">
                  <c:v>4.9800135436846995</c:v>
                </c:pt>
                <c:pt idx="8">
                  <c:v>4.9800135436846995</c:v>
                </c:pt>
                <c:pt idx="9">
                  <c:v>4.9800135436846995</c:v>
                </c:pt>
                <c:pt idx="10">
                  <c:v>4.9800135436846995</c:v>
                </c:pt>
                <c:pt idx="11">
                  <c:v>4.9800135436846995</c:v>
                </c:pt>
                <c:pt idx="12">
                  <c:v>4.9800135436846995</c:v>
                </c:pt>
                <c:pt idx="13">
                  <c:v>4.9800135436846995</c:v>
                </c:pt>
                <c:pt idx="14">
                  <c:v>4.9800135436846995</c:v>
                </c:pt>
                <c:pt idx="15">
                  <c:v>4.9800135436846995</c:v>
                </c:pt>
                <c:pt idx="16">
                  <c:v>4.9800135436846995</c:v>
                </c:pt>
                <c:pt idx="17">
                  <c:v>4.9800135436846995</c:v>
                </c:pt>
                <c:pt idx="18">
                  <c:v>4.9800135436846995</c:v>
                </c:pt>
                <c:pt idx="19">
                  <c:v>4.9800135436846995</c:v>
                </c:pt>
                <c:pt idx="20">
                  <c:v>4.9800135436846995</c:v>
                </c:pt>
                <c:pt idx="21">
                  <c:v>4.9800135436846995</c:v>
                </c:pt>
                <c:pt idx="22">
                  <c:v>4.9800135436846995</c:v>
                </c:pt>
                <c:pt idx="23">
                  <c:v>4.9800135436846995</c:v>
                </c:pt>
                <c:pt idx="24">
                  <c:v>4.9800135436846995</c:v>
                </c:pt>
                <c:pt idx="25">
                  <c:v>4.9800135436846995</c:v>
                </c:pt>
                <c:pt idx="26">
                  <c:v>4.9800135436846995</c:v>
                </c:pt>
                <c:pt idx="27">
                  <c:v>4.9800135436846995</c:v>
                </c:pt>
                <c:pt idx="28">
                  <c:v>4.9800135436846995</c:v>
                </c:pt>
                <c:pt idx="29">
                  <c:v>4.9800135436846995</c:v>
                </c:pt>
                <c:pt idx="30">
                  <c:v>4.9800135436846995</c:v>
                </c:pt>
                <c:pt idx="31">
                  <c:v>4.9800135436846995</c:v>
                </c:pt>
                <c:pt idx="32">
                  <c:v>4.9800135436846995</c:v>
                </c:pt>
                <c:pt idx="33">
                  <c:v>4.9800135436846995</c:v>
                </c:pt>
                <c:pt idx="34">
                  <c:v>4.9800135436846995</c:v>
                </c:pt>
                <c:pt idx="35">
                  <c:v>4.9800135436846995</c:v>
                </c:pt>
                <c:pt idx="36">
                  <c:v>4.9800135436846995</c:v>
                </c:pt>
                <c:pt idx="37">
                  <c:v>4.9800135436846995</c:v>
                </c:pt>
                <c:pt idx="38">
                  <c:v>4.9800135436846995</c:v>
                </c:pt>
                <c:pt idx="39">
                  <c:v>4.9800135436846995</c:v>
                </c:pt>
                <c:pt idx="40">
                  <c:v>4.9800135436846995</c:v>
                </c:pt>
                <c:pt idx="41">
                  <c:v>4.9800135436846995</c:v>
                </c:pt>
                <c:pt idx="42">
                  <c:v>4.9800135436846995</c:v>
                </c:pt>
                <c:pt idx="43">
                  <c:v>4.9800135436846995</c:v>
                </c:pt>
                <c:pt idx="44">
                  <c:v>4.9800135436846995</c:v>
                </c:pt>
                <c:pt idx="45">
                  <c:v>4.9800135436846995</c:v>
                </c:pt>
                <c:pt idx="46">
                  <c:v>4.9800135436846995</c:v>
                </c:pt>
                <c:pt idx="47">
                  <c:v>4.9800135436846995</c:v>
                </c:pt>
                <c:pt idx="48">
                  <c:v>4.9800135436846995</c:v>
                </c:pt>
                <c:pt idx="49">
                  <c:v>4.9800135436846995</c:v>
                </c:pt>
                <c:pt idx="50">
                  <c:v>4.9800135436846995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'Figures (EN)'!$C$66</c:f>
              <c:strCache>
                <c:ptCount val="1"/>
                <c:pt idx="0">
                  <c:v>Total vacancy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data!$AP$3:$AP$53</c:f>
              <c:numCache>
                <c:formatCode>0.0</c:formatCode>
                <c:ptCount val="51"/>
                <c:pt idx="0">
                  <c:v>4.3375770141641121</c:v>
                </c:pt>
                <c:pt idx="1">
                  <c:v>4.8824338085925802</c:v>
                </c:pt>
                <c:pt idx="2">
                  <c:v>5.2924105432393578</c:v>
                </c:pt>
                <c:pt idx="3">
                  <c:v>5.3963599724330393</c:v>
                </c:pt>
                <c:pt idx="4">
                  <c:v>5.03407566023483</c:v>
                </c:pt>
                <c:pt idx="5">
                  <c:v>5.1333400794306296</c:v>
                </c:pt>
                <c:pt idx="6">
                  <c:v>5.4528017766724668</c:v>
                </c:pt>
                <c:pt idx="7">
                  <c:v>5.6887834027521089</c:v>
                </c:pt>
                <c:pt idx="8">
                  <c:v>5.4102405703726335</c:v>
                </c:pt>
                <c:pt idx="9">
                  <c:v>4.5363628171125816</c:v>
                </c:pt>
                <c:pt idx="10">
                  <c:v>4.3914944973182299</c:v>
                </c:pt>
                <c:pt idx="11">
                  <c:v>4.1575501934317094</c:v>
                </c:pt>
                <c:pt idx="12">
                  <c:v>4.3681181461274621</c:v>
                </c:pt>
                <c:pt idx="13">
                  <c:v>4.2922639041229971</c:v>
                </c:pt>
                <c:pt idx="14">
                  <c:v>4.1039429787994379</c:v>
                </c:pt>
                <c:pt idx="15">
                  <c:v>4.1088358577817532</c:v>
                </c:pt>
                <c:pt idx="16">
                  <c:v>4.3196192608855899</c:v>
                </c:pt>
                <c:pt idx="17">
                  <c:v>4.3925459481163296</c:v>
                </c:pt>
                <c:pt idx="18">
                  <c:v>4.5751327396513952</c:v>
                </c:pt>
                <c:pt idx="19">
                  <c:v>4.7018539812946374</c:v>
                </c:pt>
                <c:pt idx="20">
                  <c:v>5.0323570954245644</c:v>
                </c:pt>
                <c:pt idx="21">
                  <c:v>5.2163297315811832</c:v>
                </c:pt>
                <c:pt idx="22">
                  <c:v>5.1919423265939502</c:v>
                </c:pt>
                <c:pt idx="23">
                  <c:v>5.2449119457910065</c:v>
                </c:pt>
                <c:pt idx="24">
                  <c:v>5.363568682635723</c:v>
                </c:pt>
                <c:pt idx="25">
                  <c:v>5.2718388762021657</c:v>
                </c:pt>
                <c:pt idx="26">
                  <c:v>5.180783659640781</c:v>
                </c:pt>
                <c:pt idx="27">
                  <c:v>5.1569684498016555</c:v>
                </c:pt>
                <c:pt idx="28">
                  <c:v>4.8909703280476231</c:v>
                </c:pt>
                <c:pt idx="29">
                  <c:v>4.567466784010306</c:v>
                </c:pt>
                <c:pt idx="30">
                  <c:v>4.3021785294735295</c:v>
                </c:pt>
                <c:pt idx="31">
                  <c:v>4.3300676022350633</c:v>
                </c:pt>
                <c:pt idx="32">
                  <c:v>4.6074569220935233</c:v>
                </c:pt>
                <c:pt idx="33">
                  <c:v>4.9498043730607311</c:v>
                </c:pt>
                <c:pt idx="34">
                  <c:v>5.1917206523485477</c:v>
                </c:pt>
                <c:pt idx="35">
                  <c:v>5.3813290041891637</c:v>
                </c:pt>
                <c:pt idx="36">
                  <c:v>5.6180722167753032</c:v>
                </c:pt>
                <c:pt idx="37">
                  <c:v>5.8117155799056075</c:v>
                </c:pt>
                <c:pt idx="38">
                  <c:v>5.7051953899024346</c:v>
                </c:pt>
                <c:pt idx="39">
                  <c:v>5.6929617887168718</c:v>
                </c:pt>
                <c:pt idx="40">
                  <c:v>5.7440632968419063</c:v>
                </c:pt>
                <c:pt idx="41">
                  <c:v>5.4782847613847752</c:v>
                </c:pt>
                <c:pt idx="42">
                  <c:v>5.2824823649780281</c:v>
                </c:pt>
                <c:pt idx="43">
                  <c:v>5.0981455868099443</c:v>
                </c:pt>
                <c:pt idx="44">
                  <c:v>5.1986996547107651</c:v>
                </c:pt>
                <c:pt idx="45">
                  <c:v>4.9955642538071672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'Figures (EN)'!$D$66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data!$AO$3:$AO$53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data!$AQ$3:$AQ$53</c:f>
              <c:numCache>
                <c:formatCode>0.0</c:formatCode>
                <c:ptCount val="51"/>
                <c:pt idx="45">
                  <c:v>4.9955642538071672</c:v>
                </c:pt>
                <c:pt idx="46">
                  <c:v>4.9651313551717537</c:v>
                </c:pt>
                <c:pt idx="47">
                  <c:v>4.8562904043192656</c:v>
                </c:pt>
                <c:pt idx="48">
                  <c:v>4.7002766351502547</c:v>
                </c:pt>
                <c:pt idx="49">
                  <c:v>4.5668519132064924</c:v>
                </c:pt>
                <c:pt idx="50">
                  <c:v>4.4904044682852815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49152"/>
        <c:axId val="289250688"/>
      </c:lineChart>
      <c:catAx>
        <c:axId val="28924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250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89250688"/>
        <c:scaling>
          <c:orientation val="minMax"/>
          <c:max val="6.5"/>
          <c:min val="3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249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1261786721104309E-2"/>
          <c:y val="0.14141414141414141"/>
          <c:w val="0.87009623797025371"/>
          <c:h val="8.3527797661655925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932050160396615E-2"/>
          <c:y val="0.1232979400302235"/>
          <c:w val="0.90271726450860312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(EN)'!$C$50</c:f>
              <c:strCache>
                <c:ptCount val="1"/>
                <c:pt idx="0">
                  <c:v>Effective household borrowing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data!$AC$3:$AC$14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data!$AH$3:$AH$14</c:f>
              <c:numCache>
                <c:formatCode>0.0</c:formatCode>
                <c:ptCount val="12"/>
                <c:pt idx="0">
                  <c:v>3.6050412087911998</c:v>
                </c:pt>
                <c:pt idx="1">
                  <c:v>3.6914285714285602</c:v>
                </c:pt>
                <c:pt idx="2">
                  <c:v>3.6236538461538399</c:v>
                </c:pt>
                <c:pt idx="3">
                  <c:v>3.60134615384615</c:v>
                </c:pt>
                <c:pt idx="4">
                  <c:v>3.4382692307692202</c:v>
                </c:pt>
                <c:pt idx="5">
                  <c:v>3.09865384615384</c:v>
                </c:pt>
                <c:pt idx="6">
                  <c:v>3.05</c:v>
                </c:pt>
              </c:numCache>
            </c:numRef>
          </c:val>
          <c:smooth val="0"/>
        </c:ser>
        <c:ser>
          <c:idx val="2"/>
          <c:order val="1"/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cat>
            <c:numRef>
              <c:f>data!$AC$3:$AC$14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data!$AI$3:$AI$14</c:f>
              <c:numCache>
                <c:formatCode>0.0</c:formatCode>
                <c:ptCount val="12"/>
                <c:pt idx="6">
                  <c:v>3.05</c:v>
                </c:pt>
                <c:pt idx="7">
                  <c:v>3.2424490000000001</c:v>
                </c:pt>
                <c:pt idx="8">
                  <c:v>3.8551967500000002</c:v>
                </c:pt>
                <c:pt idx="9">
                  <c:v>4.7818339999999999</c:v>
                </c:pt>
                <c:pt idx="10">
                  <c:v>5.2662000000000004</c:v>
                </c:pt>
                <c:pt idx="11">
                  <c:v>5.3232524999999997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'Figures (EN)'!$D$50</c:f>
              <c:strCache>
                <c:ptCount val="1"/>
                <c:pt idx="0">
                  <c:v>10-year government bond rate</c:v>
                </c:pt>
              </c:strCache>
            </c:strRef>
          </c:tx>
          <c:spPr>
            <a:ln>
              <a:solidFill>
                <a:srgbClr val="1A4582">
                  <a:alpha val="50000"/>
                </a:srgbClr>
              </a:solidFill>
            </a:ln>
          </c:spPr>
          <c:marker>
            <c:symbol val="none"/>
          </c:marker>
          <c:val>
            <c:numRef>
              <c:f>data!$AF$3:$AF$14</c:f>
              <c:numCache>
                <c:formatCode>0.0</c:formatCode>
                <c:ptCount val="12"/>
                <c:pt idx="0">
                  <c:v>3.1983333333333301</c:v>
                </c:pt>
                <c:pt idx="1">
                  <c:v>2.78416666666666</c:v>
                </c:pt>
                <c:pt idx="2">
                  <c:v>1.8516666666666599</c:v>
                </c:pt>
                <c:pt idx="3">
                  <c:v>2.2691666666666599</c:v>
                </c:pt>
                <c:pt idx="4">
                  <c:v>2.1883333333333299</c:v>
                </c:pt>
                <c:pt idx="5">
                  <c:v>1.4924999999999999</c:v>
                </c:pt>
                <c:pt idx="6">
                  <c:v>1.2616666666666601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1A4582">
                  <a:alpha val="50000"/>
                </a:srgbClr>
              </a:solidFill>
              <a:prstDash val="sysDot"/>
            </a:ln>
          </c:spPr>
          <c:marker>
            <c:symbol val="none"/>
          </c:marker>
          <c:val>
            <c:numRef>
              <c:f>data!$AG$3:$AG$14</c:f>
              <c:numCache>
                <c:formatCode>0.0</c:formatCode>
                <c:ptCount val="12"/>
                <c:pt idx="6">
                  <c:v>1.2616666666666601</c:v>
                </c:pt>
                <c:pt idx="7">
                  <c:v>2.0531302500000002</c:v>
                </c:pt>
                <c:pt idx="8">
                  <c:v>2.7014167499999999</c:v>
                </c:pt>
                <c:pt idx="9">
                  <c:v>3.3479554999999999</c:v>
                </c:pt>
                <c:pt idx="10">
                  <c:v>3.7879174999999998</c:v>
                </c:pt>
                <c:pt idx="11">
                  <c:v>3.9234369999999998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'Figures (EN)'!$E$50</c:f>
              <c:strCache>
                <c:ptCount val="1"/>
                <c:pt idx="0">
                  <c:v>Bank of Canada policy rate</c:v>
                </c:pt>
              </c:strCache>
            </c:strRef>
          </c:tx>
          <c:spPr>
            <a:ln>
              <a:solidFill>
                <a:srgbClr val="BBC07D"/>
              </a:solidFill>
            </a:ln>
          </c:spPr>
          <c:marker>
            <c:symbol val="none"/>
          </c:marker>
          <c:val>
            <c:numRef>
              <c:f>data!$AD$3:$AD$14</c:f>
              <c:numCache>
                <c:formatCode>0.0</c:formatCode>
                <c:ptCount val="12"/>
                <c:pt idx="0">
                  <c:v>0.60416666666666596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0.625</c:v>
                </c:pt>
                <c:pt idx="6">
                  <c:v>0.5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BBC07D"/>
              </a:solidFill>
              <a:prstDash val="sysDot"/>
            </a:ln>
          </c:spPr>
          <c:marker>
            <c:symbol val="none"/>
          </c:marker>
          <c:val>
            <c:numRef>
              <c:f>data!$AE$3:$AE$14</c:f>
              <c:numCache>
                <c:formatCode>0.0</c:formatCode>
                <c:ptCount val="12"/>
                <c:pt idx="6">
                  <c:v>0.5</c:v>
                </c:pt>
                <c:pt idx="7">
                  <c:v>0.5</c:v>
                </c:pt>
                <c:pt idx="8">
                  <c:v>1.150094975</c:v>
                </c:pt>
                <c:pt idx="9">
                  <c:v>2.4190035000000001</c:v>
                </c:pt>
                <c:pt idx="10">
                  <c:v>2.9986127499999999</c:v>
                </c:pt>
                <c:pt idx="11">
                  <c:v>2.9982354999999998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315840"/>
        <c:axId val="289321728"/>
      </c:lineChart>
      <c:catAx>
        <c:axId val="2893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32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3217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315840"/>
        <c:crosses val="autoZero"/>
        <c:crossBetween val="between"/>
      </c:valAx>
    </c:plotArea>
    <c:legend>
      <c:legendPos val="t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1261786721104309E-2"/>
          <c:y val="0.14141414141414141"/>
          <c:w val="0.63244191698259944"/>
          <c:h val="0.18453789867175693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576990376202972E-2"/>
          <c:y val="0.1232979400302235"/>
          <c:w val="0.93502746184504715"/>
          <c:h val="0.786289270659349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(EN)'!$K$50</c:f>
              <c:strCache>
                <c:ptCount val="1"/>
                <c:pt idx="0">
                  <c:v>Inflation-adjusted house price gains</c:v>
                </c:pt>
              </c:strCache>
            </c:strRef>
          </c:tx>
          <c:spPr>
            <a:solidFill>
              <a:srgbClr val="1A4582"/>
            </a:solidFill>
            <a:ln>
              <a:noFill/>
            </a:ln>
          </c:spPr>
          <c:invertIfNegative val="0"/>
          <c:cat>
            <c:numRef>
              <c:f>data!$AK$3:$AK$14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data!$AL$3:$AL$14</c:f>
              <c:numCache>
                <c:formatCode>0.0</c:formatCode>
                <c:ptCount val="12"/>
                <c:pt idx="0">
                  <c:v>5.8744912674595806</c:v>
                </c:pt>
                <c:pt idx="1">
                  <c:v>1.6638637977087978</c:v>
                </c:pt>
                <c:pt idx="2">
                  <c:v>3.5442568422580756</c:v>
                </c:pt>
                <c:pt idx="3">
                  <c:v>0.96716932895308805</c:v>
                </c:pt>
                <c:pt idx="4">
                  <c:v>2.9600841592284599</c:v>
                </c:pt>
                <c:pt idx="5">
                  <c:v>5.9922807013187418</c:v>
                </c:pt>
                <c:pt idx="6">
                  <c:v>9.0459829473025</c:v>
                </c:pt>
              </c:numCache>
            </c:numRef>
          </c:val>
        </c:ser>
        <c:ser>
          <c:idx val="0"/>
          <c:order val="1"/>
          <c:tx>
            <c:strRef>
              <c:f>'Figures (EN)'!$L$50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1A4582">
                <a:alpha val="50000"/>
              </a:srgbClr>
            </a:solidFill>
          </c:spPr>
          <c:invertIfNegative val="0"/>
          <c:cat>
            <c:numRef>
              <c:f>data!$AK$3:$AK$14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data!$AM$3:$AM$14</c:f>
              <c:numCache>
                <c:formatCode>0.0</c:formatCode>
                <c:ptCount val="12"/>
                <c:pt idx="6">
                  <c:v>9.0459829473025</c:v>
                </c:pt>
                <c:pt idx="7">
                  <c:v>6.4448009743283352</c:v>
                </c:pt>
                <c:pt idx="8">
                  <c:v>1.3186948644168028</c:v>
                </c:pt>
                <c:pt idx="9">
                  <c:v>0.24996926957769894</c:v>
                </c:pt>
                <c:pt idx="10">
                  <c:v>0.98466259593084082</c:v>
                </c:pt>
                <c:pt idx="11">
                  <c:v>1.6898448234051733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89955840"/>
        <c:axId val="289957376"/>
      </c:barChart>
      <c:catAx>
        <c:axId val="28995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899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957376"/>
        <c:scaling>
          <c:orientation val="minMax"/>
          <c:max val="1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89955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620005832604257"/>
          <c:y val="6.5656565656565663E-2"/>
          <c:w val="0.66997108000388839"/>
          <c:h val="0.1116945040960788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457200</xdr:colOff>
      <xdr:row>79</xdr:row>
      <xdr:rowOff>137160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15</xdr:col>
      <xdr:colOff>457200</xdr:colOff>
      <xdr:row>63</xdr:row>
      <xdr:rowOff>137160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457200</xdr:colOff>
      <xdr:row>79</xdr:row>
      <xdr:rowOff>137160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15</xdr:col>
      <xdr:colOff>457200</xdr:colOff>
      <xdr:row>63</xdr:row>
      <xdr:rowOff>137160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Unités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parc de logements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PIB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PIB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Unités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Point de pourcentage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parc de logements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Units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housing stock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GDP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GDP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Units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Percentage</a:t>
          </a:r>
          <a:r>
            <a:rPr lang="en-CA" sz="800" i="0" baseline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points</a:t>
          </a:r>
          <a:endParaRPr lang="en-CA" sz="800" i="0">
            <a:latin typeface="Segoe UI Semibold" panose="020B07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housing stock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tabSelected="1" zoomScaleNormal="100" workbookViewId="0"/>
  </sheetViews>
  <sheetFormatPr defaultRowHeight="15" x14ac:dyDescent="0.25"/>
  <sheetData>
    <row r="2" spans="2:12" ht="14.45" x14ac:dyDescent="0.3">
      <c r="B2" s="1" t="s">
        <v>339</v>
      </c>
      <c r="C2" t="s">
        <v>0</v>
      </c>
      <c r="D2" t="s">
        <v>1</v>
      </c>
      <c r="J2" s="1" t="s">
        <v>336</v>
      </c>
      <c r="K2" t="s">
        <v>2</v>
      </c>
      <c r="L2" t="s">
        <v>321</v>
      </c>
    </row>
    <row r="18" spans="2:12" ht="14.45" x14ac:dyDescent="0.3">
      <c r="B18" s="1" t="s">
        <v>3</v>
      </c>
      <c r="C18" t="s">
        <v>4</v>
      </c>
      <c r="D18" t="s">
        <v>5</v>
      </c>
      <c r="E18" t="s">
        <v>323</v>
      </c>
      <c r="J18" s="1" t="s">
        <v>292</v>
      </c>
      <c r="K18" t="s">
        <v>4</v>
      </c>
      <c r="L18" t="s">
        <v>325</v>
      </c>
    </row>
    <row r="34" spans="2:13" ht="14.45" x14ac:dyDescent="0.3">
      <c r="B34" s="1" t="s">
        <v>340</v>
      </c>
      <c r="C34" t="s">
        <v>293</v>
      </c>
      <c r="D34" t="s">
        <v>294</v>
      </c>
      <c r="E34" t="s">
        <v>295</v>
      </c>
      <c r="J34" s="1" t="s">
        <v>296</v>
      </c>
      <c r="K34" t="s">
        <v>297</v>
      </c>
      <c r="L34" t="s">
        <v>5</v>
      </c>
      <c r="M34" t="s">
        <v>329</v>
      </c>
    </row>
    <row r="50" spans="2:12" x14ac:dyDescent="0.25">
      <c r="B50" s="1" t="s">
        <v>298</v>
      </c>
      <c r="C50" t="s">
        <v>334</v>
      </c>
      <c r="D50" t="s">
        <v>333</v>
      </c>
      <c r="E50" t="s">
        <v>332</v>
      </c>
      <c r="J50" s="1" t="s">
        <v>300</v>
      </c>
      <c r="K50" t="s">
        <v>299</v>
      </c>
      <c r="L50" t="s">
        <v>5</v>
      </c>
    </row>
    <row r="66" spans="2:5" x14ac:dyDescent="0.25">
      <c r="B66" s="1" t="s">
        <v>331</v>
      </c>
      <c r="C66" t="s">
        <v>2</v>
      </c>
      <c r="D66" t="s">
        <v>5</v>
      </c>
      <c r="E66" t="s">
        <v>321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zoomScaleNormal="100" workbookViewId="0"/>
  </sheetViews>
  <sheetFormatPr defaultRowHeight="15" x14ac:dyDescent="0.25"/>
  <sheetData>
    <row r="2" spans="2:12" x14ac:dyDescent="0.25">
      <c r="B2" s="1" t="s">
        <v>338</v>
      </c>
      <c r="C2" t="s">
        <v>310</v>
      </c>
      <c r="D2" t="s">
        <v>309</v>
      </c>
      <c r="J2" s="1" t="s">
        <v>337</v>
      </c>
      <c r="K2" t="s">
        <v>311</v>
      </c>
      <c r="L2" t="s">
        <v>322</v>
      </c>
    </row>
    <row r="18" spans="2:12" x14ac:dyDescent="0.25">
      <c r="B18" s="1" t="s">
        <v>312</v>
      </c>
      <c r="C18" t="s">
        <v>313</v>
      </c>
      <c r="D18" t="s">
        <v>319</v>
      </c>
      <c r="E18" t="s">
        <v>324</v>
      </c>
      <c r="J18" s="1" t="s">
        <v>292</v>
      </c>
      <c r="K18" t="s">
        <v>313</v>
      </c>
      <c r="L18" t="s">
        <v>328</v>
      </c>
    </row>
    <row r="34" spans="2:13" x14ac:dyDescent="0.25">
      <c r="B34" s="1" t="s">
        <v>340</v>
      </c>
      <c r="C34" t="s">
        <v>314</v>
      </c>
      <c r="D34" t="s">
        <v>315</v>
      </c>
      <c r="E34" t="s">
        <v>316</v>
      </c>
      <c r="J34" s="1" t="s">
        <v>296</v>
      </c>
      <c r="K34" t="s">
        <v>317</v>
      </c>
      <c r="L34" t="s">
        <v>319</v>
      </c>
      <c r="M34" t="s">
        <v>330</v>
      </c>
    </row>
    <row r="50" spans="2:12" x14ac:dyDescent="0.25">
      <c r="B50" s="1" t="s">
        <v>298</v>
      </c>
      <c r="C50" t="s">
        <v>341</v>
      </c>
      <c r="D50" t="s">
        <v>335</v>
      </c>
      <c r="E50" t="s">
        <v>342</v>
      </c>
      <c r="J50" s="1" t="s">
        <v>300</v>
      </c>
      <c r="K50" t="s">
        <v>318</v>
      </c>
      <c r="L50" t="s">
        <v>319</v>
      </c>
    </row>
    <row r="66" spans="2:5" x14ac:dyDescent="0.25">
      <c r="B66" s="1" t="s">
        <v>331</v>
      </c>
      <c r="C66" t="s">
        <v>311</v>
      </c>
      <c r="D66" t="s">
        <v>319</v>
      </c>
      <c r="E66" t="s">
        <v>322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6"/>
  <sheetViews>
    <sheetView topLeftCell="Y3" workbookViewId="0"/>
  </sheetViews>
  <sheetFormatPr defaultColWidth="8.85546875" defaultRowHeight="15" x14ac:dyDescent="0.25"/>
  <cols>
    <col min="1" max="16384" width="8.85546875" style="3"/>
  </cols>
  <sheetData>
    <row r="1" spans="1:44" ht="14.45" x14ac:dyDescent="0.3">
      <c r="A1" s="2" t="s">
        <v>339</v>
      </c>
      <c r="E1" s="2" t="s">
        <v>336</v>
      </c>
      <c r="I1" s="2" t="s">
        <v>3</v>
      </c>
      <c r="N1" s="2" t="s">
        <v>292</v>
      </c>
      <c r="O1" s="2"/>
      <c r="S1" s="2" t="s">
        <v>340</v>
      </c>
      <c r="X1" s="2" t="s">
        <v>296</v>
      </c>
      <c r="AC1" s="2" t="s">
        <v>298</v>
      </c>
      <c r="AK1" s="2" t="s">
        <v>300</v>
      </c>
      <c r="AO1" s="2" t="s">
        <v>331</v>
      </c>
    </row>
    <row r="2" spans="1:44" ht="14.45" x14ac:dyDescent="0.3">
      <c r="B2" s="3" t="s">
        <v>0</v>
      </c>
      <c r="C2" s="3" t="s">
        <v>1</v>
      </c>
      <c r="F2" s="3" t="s">
        <v>2</v>
      </c>
      <c r="G2" s="3" t="s">
        <v>321</v>
      </c>
      <c r="J2" s="3" t="s">
        <v>4</v>
      </c>
      <c r="K2" s="3" t="s">
        <v>5</v>
      </c>
      <c r="L2" s="3" t="s">
        <v>323</v>
      </c>
      <c r="P2" s="3" t="s">
        <v>4</v>
      </c>
      <c r="Q2" s="3" t="s">
        <v>325</v>
      </c>
      <c r="T2" s="3" t="s">
        <v>293</v>
      </c>
      <c r="U2" s="3" t="s">
        <v>294</v>
      </c>
      <c r="V2" s="3" t="s">
        <v>295</v>
      </c>
      <c r="Y2" s="3" t="s">
        <v>297</v>
      </c>
      <c r="Z2" s="3" t="s">
        <v>5</v>
      </c>
      <c r="AA2" s="3" t="s">
        <v>329</v>
      </c>
      <c r="AD2" s="3" t="s">
        <v>332</v>
      </c>
      <c r="AF2" s="3" t="s">
        <v>333</v>
      </c>
      <c r="AH2" s="3" t="s">
        <v>334</v>
      </c>
      <c r="AL2" s="3" t="s">
        <v>299</v>
      </c>
      <c r="AM2" s="3" t="s">
        <v>5</v>
      </c>
      <c r="AP2" s="3" t="s">
        <v>2</v>
      </c>
      <c r="AQ2" s="3" t="s">
        <v>5</v>
      </c>
      <c r="AR2" s="3" t="s">
        <v>321</v>
      </c>
    </row>
    <row r="3" spans="1:44" ht="14.45" x14ac:dyDescent="0.3">
      <c r="A3" s="4" t="s">
        <v>301</v>
      </c>
      <c r="B3" s="5">
        <v>229679.6</v>
      </c>
      <c r="C3" s="5">
        <v>238261.6</v>
      </c>
      <c r="E3" s="3">
        <v>1971</v>
      </c>
      <c r="F3" s="6">
        <v>4.3375770141641121</v>
      </c>
      <c r="G3" s="6">
        <f>AVERAGE(F$3:F$48)</f>
        <v>4.9800135436846995</v>
      </c>
      <c r="I3" s="3">
        <v>1981</v>
      </c>
      <c r="J3" s="6">
        <v>5.6997556663879214</v>
      </c>
      <c r="K3" s="6"/>
      <c r="L3" s="6">
        <f>AVERAGE(J$3:J$38)</f>
        <v>5.8403480273590134</v>
      </c>
      <c r="N3" s="3" t="s">
        <v>6</v>
      </c>
      <c r="O3" s="3" t="s">
        <v>149</v>
      </c>
      <c r="P3" s="6">
        <v>5.8480653017046995</v>
      </c>
      <c r="Q3" s="6">
        <f>AVERAGE(P$3:P$146)</f>
        <v>5.8400626420307953</v>
      </c>
      <c r="S3" s="3">
        <v>2001</v>
      </c>
      <c r="T3" s="3">
        <v>152197</v>
      </c>
      <c r="U3" s="3">
        <v>4193</v>
      </c>
      <c r="V3" s="3">
        <v>-7311</v>
      </c>
      <c r="X3" s="3">
        <v>1982</v>
      </c>
      <c r="Y3" s="7">
        <v>-0.97399999999999998</v>
      </c>
      <c r="Z3" s="7"/>
      <c r="AA3" s="7">
        <f>AVERAGE(Y$3:Y$37)</f>
        <v>0.13482857142857146</v>
      </c>
      <c r="AB3" s="6"/>
      <c r="AC3" s="3">
        <v>2010</v>
      </c>
      <c r="AD3" s="6">
        <v>0.60416666666666596</v>
      </c>
      <c r="AE3" s="6"/>
      <c r="AF3" s="6">
        <v>3.1983333333333301</v>
      </c>
      <c r="AG3" s="6"/>
      <c r="AH3" s="6">
        <v>3.6050412087911998</v>
      </c>
      <c r="AI3" s="6"/>
      <c r="AK3" s="3">
        <v>2010</v>
      </c>
      <c r="AL3" s="6">
        <v>5.8744912674595806</v>
      </c>
      <c r="AM3" s="6"/>
      <c r="AO3" s="3">
        <v>1971</v>
      </c>
      <c r="AP3" s="6">
        <v>4.3375770141641121</v>
      </c>
      <c r="AQ3" s="6"/>
      <c r="AR3" s="6">
        <f>AVERAGE(AP$3:AP$48)</f>
        <v>4.9800135436846995</v>
      </c>
    </row>
    <row r="4" spans="1:44" ht="14.45" x14ac:dyDescent="0.3">
      <c r="A4" s="4" t="s">
        <v>302</v>
      </c>
      <c r="B4" s="5">
        <v>225894.8</v>
      </c>
      <c r="C4" s="5">
        <v>215564.6</v>
      </c>
      <c r="E4" s="3">
        <v>1972</v>
      </c>
      <c r="F4" s="6">
        <v>4.8824338085925802</v>
      </c>
      <c r="G4" s="6">
        <f t="shared" ref="G4:G48" si="0">AVERAGE(F$3:F$48)</f>
        <v>4.9800135436846995</v>
      </c>
      <c r="I4" s="3">
        <v>1982</v>
      </c>
      <c r="J4" s="6">
        <v>4.5416820719129829</v>
      </c>
      <c r="K4" s="6"/>
      <c r="L4" s="6">
        <f t="shared" ref="L4:L43" si="1">AVERAGE(J$3:J$38)</f>
        <v>5.8403480273590134</v>
      </c>
      <c r="N4" s="3" t="s">
        <v>7</v>
      </c>
      <c r="O4" s="3" t="s">
        <v>150</v>
      </c>
      <c r="P4" s="6">
        <v>6.157235242156232</v>
      </c>
      <c r="Q4" s="6">
        <f t="shared" ref="Q4:Q67" si="2">AVERAGE(P$3:P$146)</f>
        <v>5.8400626420307953</v>
      </c>
      <c r="S4" s="3">
        <v>2002</v>
      </c>
      <c r="T4" s="3">
        <v>185945</v>
      </c>
      <c r="U4" s="3">
        <v>5195</v>
      </c>
      <c r="V4" s="3">
        <v>-8432</v>
      </c>
      <c r="X4" s="3">
        <v>1983</v>
      </c>
      <c r="Y4" s="7">
        <v>0.79</v>
      </c>
      <c r="Z4" s="7"/>
      <c r="AA4" s="7">
        <f t="shared" ref="AA4:AA42" si="3">AVERAGE(Y$3:Y$37)</f>
        <v>0.13482857142857146</v>
      </c>
      <c r="AB4" s="6"/>
      <c r="AC4" s="3">
        <v>2011</v>
      </c>
      <c r="AD4" s="6">
        <v>1</v>
      </c>
      <c r="AE4" s="6"/>
      <c r="AF4" s="6">
        <v>2.78416666666666</v>
      </c>
      <c r="AG4" s="6"/>
      <c r="AH4" s="6">
        <v>3.6914285714285602</v>
      </c>
      <c r="AI4" s="6"/>
      <c r="AK4" s="3">
        <v>2011</v>
      </c>
      <c r="AL4" s="6">
        <v>1.6638637977087978</v>
      </c>
      <c r="AM4" s="6"/>
      <c r="AO4" s="3">
        <v>1972</v>
      </c>
      <c r="AP4" s="6">
        <v>4.8824338085925802</v>
      </c>
      <c r="AQ4" s="6"/>
      <c r="AR4" s="6">
        <f t="shared" ref="AR4:AR53" si="4">AVERAGE(AP$3:AP$48)</f>
        <v>4.9800135436846995</v>
      </c>
    </row>
    <row r="5" spans="1:44" ht="14.45" x14ac:dyDescent="0.3">
      <c r="A5" s="4" t="s">
        <v>303</v>
      </c>
      <c r="B5" s="5">
        <v>163914.79999999999</v>
      </c>
      <c r="C5" s="5">
        <v>155000.4</v>
      </c>
      <c r="E5" s="3">
        <v>1973</v>
      </c>
      <c r="F5" s="6">
        <v>5.2924105432393578</v>
      </c>
      <c r="G5" s="6">
        <f t="shared" si="0"/>
        <v>4.9800135436846995</v>
      </c>
      <c r="I5" s="3">
        <v>1983</v>
      </c>
      <c r="J5" s="6">
        <v>5.1106647509715479</v>
      </c>
      <c r="K5" s="6"/>
      <c r="L5" s="6">
        <f t="shared" si="1"/>
        <v>5.8403480273590134</v>
      </c>
      <c r="N5" s="3" t="s">
        <v>8</v>
      </c>
      <c r="O5" s="3" t="s">
        <v>151</v>
      </c>
      <c r="P5" s="6">
        <v>5.6755301970072125</v>
      </c>
      <c r="Q5" s="6">
        <f t="shared" si="2"/>
        <v>5.8400626420307953</v>
      </c>
      <c r="S5" s="3">
        <v>2003</v>
      </c>
      <c r="T5" s="3">
        <v>199586</v>
      </c>
      <c r="U5" s="3">
        <v>5647</v>
      </c>
      <c r="V5" s="3">
        <v>-9398</v>
      </c>
      <c r="X5" s="3">
        <v>1984</v>
      </c>
      <c r="Y5" s="7">
        <v>4.9000000000000002E-2</v>
      </c>
      <c r="Z5" s="7"/>
      <c r="AA5" s="7">
        <f t="shared" si="3"/>
        <v>0.13482857142857146</v>
      </c>
      <c r="AB5" s="6"/>
      <c r="AC5" s="3">
        <v>2012</v>
      </c>
      <c r="AD5" s="6">
        <v>1</v>
      </c>
      <c r="AE5" s="6"/>
      <c r="AF5" s="6">
        <v>1.8516666666666599</v>
      </c>
      <c r="AG5" s="6"/>
      <c r="AH5" s="6">
        <v>3.6236538461538399</v>
      </c>
      <c r="AI5" s="6"/>
      <c r="AK5" s="3">
        <v>2012</v>
      </c>
      <c r="AL5" s="6">
        <v>3.5442568422580756</v>
      </c>
      <c r="AM5" s="6"/>
      <c r="AO5" s="3">
        <v>1973</v>
      </c>
      <c r="AP5" s="6">
        <v>5.2924105432393578</v>
      </c>
      <c r="AQ5" s="6"/>
      <c r="AR5" s="6">
        <f t="shared" si="4"/>
        <v>4.9800135436846995</v>
      </c>
    </row>
    <row r="6" spans="1:44" ht="14.45" x14ac:dyDescent="0.3">
      <c r="A6" s="4" t="s">
        <v>304</v>
      </c>
      <c r="B6" s="5">
        <v>203803.6</v>
      </c>
      <c r="C6" s="5">
        <v>203960.8</v>
      </c>
      <c r="E6" s="3">
        <v>1974</v>
      </c>
      <c r="F6" s="6">
        <v>5.3963599724330393</v>
      </c>
      <c r="G6" s="6">
        <f t="shared" si="0"/>
        <v>4.9800135436846995</v>
      </c>
      <c r="I6" s="3">
        <v>1984</v>
      </c>
      <c r="J6" s="6">
        <v>4.8882872743311685</v>
      </c>
      <c r="K6" s="6"/>
      <c r="L6" s="6">
        <f t="shared" si="1"/>
        <v>5.8403480273590134</v>
      </c>
      <c r="N6" s="3" t="s">
        <v>9</v>
      </c>
      <c r="O6" s="3" t="s">
        <v>152</v>
      </c>
      <c r="P6" s="6">
        <v>5.1365118608665998</v>
      </c>
      <c r="Q6" s="6">
        <f t="shared" si="2"/>
        <v>5.8400626420307953</v>
      </c>
      <c r="S6" s="3">
        <v>2004</v>
      </c>
      <c r="T6" s="3">
        <v>215991</v>
      </c>
      <c r="U6" s="3">
        <v>4971</v>
      </c>
      <c r="V6" s="3">
        <v>-10109</v>
      </c>
      <c r="X6" s="3">
        <v>1985</v>
      </c>
      <c r="Y6" s="7">
        <v>0.435</v>
      </c>
      <c r="Z6" s="7"/>
      <c r="AA6" s="7">
        <f t="shared" si="3"/>
        <v>0.13482857142857146</v>
      </c>
      <c r="AB6" s="6"/>
      <c r="AC6" s="3">
        <v>2013</v>
      </c>
      <c r="AD6" s="6">
        <v>1</v>
      </c>
      <c r="AE6" s="6"/>
      <c r="AF6" s="6">
        <v>2.2691666666666599</v>
      </c>
      <c r="AG6" s="6"/>
      <c r="AH6" s="6">
        <v>3.60134615384615</v>
      </c>
      <c r="AI6" s="6"/>
      <c r="AK6" s="3">
        <v>2013</v>
      </c>
      <c r="AL6" s="6">
        <v>0.96716932895308805</v>
      </c>
      <c r="AM6" s="6"/>
      <c r="AO6" s="3">
        <v>1974</v>
      </c>
      <c r="AP6" s="6">
        <v>5.3963599724330393</v>
      </c>
      <c r="AQ6" s="6"/>
      <c r="AR6" s="6">
        <f t="shared" si="4"/>
        <v>4.9800135436846995</v>
      </c>
    </row>
    <row r="7" spans="1:44" ht="14.45" x14ac:dyDescent="0.3">
      <c r="A7" s="4" t="s">
        <v>305</v>
      </c>
      <c r="B7" s="5">
        <v>167536.6</v>
      </c>
      <c r="C7" s="5">
        <v>147144</v>
      </c>
      <c r="E7" s="3">
        <v>1975</v>
      </c>
      <c r="F7" s="6">
        <v>5.03407566023483</v>
      </c>
      <c r="G7" s="6">
        <f t="shared" si="0"/>
        <v>4.9800135436846995</v>
      </c>
      <c r="I7" s="3">
        <v>1985</v>
      </c>
      <c r="J7" s="6">
        <v>5.0657029563820712</v>
      </c>
      <c r="K7" s="6"/>
      <c r="L7" s="6">
        <f t="shared" si="1"/>
        <v>5.8403480273590134</v>
      </c>
      <c r="N7" s="3" t="s">
        <v>10</v>
      </c>
      <c r="O7" s="3" t="s">
        <v>153</v>
      </c>
      <c r="P7" s="6">
        <v>4.9015395256709882</v>
      </c>
      <c r="Q7" s="6">
        <f t="shared" si="2"/>
        <v>5.8400626420307953</v>
      </c>
      <c r="S7" s="3">
        <v>2005</v>
      </c>
      <c r="T7" s="3">
        <v>211605</v>
      </c>
      <c r="U7" s="3">
        <v>4790</v>
      </c>
      <c r="V7" s="3">
        <v>-9970</v>
      </c>
      <c r="X7" s="3">
        <v>1986</v>
      </c>
      <c r="Y7" s="7">
        <v>0.65300000000000002</v>
      </c>
      <c r="Z7" s="7"/>
      <c r="AA7" s="7">
        <f t="shared" si="3"/>
        <v>0.13482857142857146</v>
      </c>
      <c r="AB7" s="6"/>
      <c r="AC7" s="3">
        <v>2014</v>
      </c>
      <c r="AD7" s="6">
        <v>1</v>
      </c>
      <c r="AE7" s="6"/>
      <c r="AF7" s="6">
        <v>2.1883333333333299</v>
      </c>
      <c r="AG7" s="6"/>
      <c r="AH7" s="6">
        <v>3.4382692307692202</v>
      </c>
      <c r="AI7" s="6"/>
      <c r="AK7" s="3">
        <v>2014</v>
      </c>
      <c r="AL7" s="6">
        <v>2.9600841592284599</v>
      </c>
      <c r="AM7" s="6"/>
      <c r="AO7" s="3">
        <v>1975</v>
      </c>
      <c r="AP7" s="6">
        <v>5.03407566023483</v>
      </c>
      <c r="AQ7" s="6"/>
      <c r="AR7" s="6">
        <f t="shared" si="4"/>
        <v>4.9800135436846995</v>
      </c>
    </row>
    <row r="8" spans="1:44" ht="14.45" x14ac:dyDescent="0.3">
      <c r="A8" s="4" t="s">
        <v>306</v>
      </c>
      <c r="B8" s="5">
        <v>162461.6</v>
      </c>
      <c r="C8" s="5">
        <v>143470.39999999999</v>
      </c>
      <c r="E8" s="3">
        <v>1976</v>
      </c>
      <c r="F8" s="6">
        <v>5.1333400794306296</v>
      </c>
      <c r="G8" s="6">
        <f t="shared" si="0"/>
        <v>4.9800135436846995</v>
      </c>
      <c r="I8" s="3">
        <v>1986</v>
      </c>
      <c r="J8" s="6">
        <v>5.8302984078558486</v>
      </c>
      <c r="K8" s="6"/>
      <c r="L8" s="6">
        <f t="shared" si="1"/>
        <v>5.8403480273590134</v>
      </c>
      <c r="N8" s="3" t="s">
        <v>11</v>
      </c>
      <c r="O8" s="3" t="s">
        <v>154</v>
      </c>
      <c r="P8" s="6">
        <v>4.3111595783351513</v>
      </c>
      <c r="Q8" s="6">
        <f t="shared" si="2"/>
        <v>5.8400626420307953</v>
      </c>
      <c r="S8" s="3">
        <v>2006</v>
      </c>
      <c r="T8" s="3">
        <v>216318</v>
      </c>
      <c r="U8" s="3">
        <v>5048</v>
      </c>
      <c r="V8" s="3">
        <v>-10605</v>
      </c>
      <c r="X8" s="3">
        <v>1987</v>
      </c>
      <c r="Y8" s="7">
        <v>0.89200000000000002</v>
      </c>
      <c r="Z8" s="7"/>
      <c r="AA8" s="7">
        <f t="shared" si="3"/>
        <v>0.13482857142857146</v>
      </c>
      <c r="AB8" s="6"/>
      <c r="AC8" s="3">
        <v>2015</v>
      </c>
      <c r="AD8" s="6">
        <v>0.625</v>
      </c>
      <c r="AE8" s="6"/>
      <c r="AF8" s="6">
        <v>1.4924999999999999</v>
      </c>
      <c r="AG8" s="6"/>
      <c r="AH8" s="6">
        <v>3.09865384615384</v>
      </c>
      <c r="AI8" s="6"/>
      <c r="AK8" s="3">
        <v>2015</v>
      </c>
      <c r="AL8" s="6">
        <v>5.9922807013187418</v>
      </c>
      <c r="AM8" s="6"/>
      <c r="AO8" s="3">
        <v>1976</v>
      </c>
      <c r="AP8" s="6">
        <v>5.1333400794306296</v>
      </c>
      <c r="AQ8" s="6"/>
      <c r="AR8" s="6">
        <f t="shared" si="4"/>
        <v>4.9800135436846995</v>
      </c>
    </row>
    <row r="9" spans="1:44" ht="14.45" x14ac:dyDescent="0.3">
      <c r="A9" s="4" t="s">
        <v>307</v>
      </c>
      <c r="B9" s="5">
        <v>170265</v>
      </c>
      <c r="C9" s="5">
        <v>205889</v>
      </c>
      <c r="E9" s="3">
        <v>1977</v>
      </c>
      <c r="F9" s="6">
        <v>5.4528017766724668</v>
      </c>
      <c r="G9" s="6">
        <f t="shared" si="0"/>
        <v>4.9800135436846995</v>
      </c>
      <c r="I9" s="3">
        <v>1987</v>
      </c>
      <c r="J9" s="6">
        <v>6.7664348184905041</v>
      </c>
      <c r="K9" s="6"/>
      <c r="L9" s="6">
        <f t="shared" si="1"/>
        <v>5.8403480273590134</v>
      </c>
      <c r="N9" s="3" t="s">
        <v>12</v>
      </c>
      <c r="O9" s="3" t="s">
        <v>155</v>
      </c>
      <c r="P9" s="6">
        <v>4.2698574652938808</v>
      </c>
      <c r="Q9" s="6">
        <f t="shared" si="2"/>
        <v>5.8400626420307953</v>
      </c>
      <c r="S9" s="3">
        <v>2007</v>
      </c>
      <c r="T9" s="3">
        <v>209248</v>
      </c>
      <c r="U9" s="3">
        <v>4295</v>
      </c>
      <c r="V9" s="3">
        <v>-10830</v>
      </c>
      <c r="X9" s="3">
        <v>1988</v>
      </c>
      <c r="Y9" s="7">
        <v>0.152</v>
      </c>
      <c r="Z9" s="7"/>
      <c r="AA9" s="7">
        <f t="shared" si="3"/>
        <v>0.13482857142857146</v>
      </c>
      <c r="AB9" s="6"/>
      <c r="AC9" s="3">
        <v>2016</v>
      </c>
      <c r="AD9" s="6">
        <v>0.5</v>
      </c>
      <c r="AE9" s="6">
        <f>AD9</f>
        <v>0.5</v>
      </c>
      <c r="AF9" s="6">
        <v>1.2616666666666601</v>
      </c>
      <c r="AG9" s="6">
        <f>AF9</f>
        <v>1.2616666666666601</v>
      </c>
      <c r="AH9" s="6">
        <v>3.05</v>
      </c>
      <c r="AI9" s="6">
        <f>AH9</f>
        <v>3.05</v>
      </c>
      <c r="AK9" s="3">
        <v>2016</v>
      </c>
      <c r="AL9" s="6">
        <v>9.0459829473025</v>
      </c>
      <c r="AM9" s="6">
        <f>AL9</f>
        <v>9.0459829473025</v>
      </c>
      <c r="AO9" s="3">
        <v>1977</v>
      </c>
      <c r="AP9" s="6">
        <v>5.4528017766724668</v>
      </c>
      <c r="AQ9" s="6"/>
      <c r="AR9" s="6">
        <f t="shared" si="4"/>
        <v>4.9800135436846995</v>
      </c>
    </row>
    <row r="10" spans="1:44" ht="14.45" x14ac:dyDescent="0.3">
      <c r="A10" s="4" t="s">
        <v>308</v>
      </c>
      <c r="B10" s="5">
        <v>173544.8</v>
      </c>
      <c r="C10" s="5">
        <v>192719.6</v>
      </c>
      <c r="E10" s="3">
        <v>1978</v>
      </c>
      <c r="F10" s="6">
        <v>5.6887834027521089</v>
      </c>
      <c r="G10" s="6">
        <f t="shared" si="0"/>
        <v>4.9800135436846995</v>
      </c>
      <c r="I10" s="3">
        <v>1988</v>
      </c>
      <c r="J10" s="6">
        <v>6.7679263806432086</v>
      </c>
      <c r="K10" s="6"/>
      <c r="L10" s="6">
        <f t="shared" si="1"/>
        <v>5.8403480273590134</v>
      </c>
      <c r="N10" s="3" t="s">
        <v>13</v>
      </c>
      <c r="O10" s="3" t="s">
        <v>156</v>
      </c>
      <c r="P10" s="6">
        <v>4.6868625050999588</v>
      </c>
      <c r="Q10" s="6">
        <f t="shared" si="2"/>
        <v>5.8400626420307953</v>
      </c>
      <c r="S10" s="3">
        <v>2008</v>
      </c>
      <c r="T10" s="3">
        <v>214505</v>
      </c>
      <c r="U10" s="3">
        <v>6223</v>
      </c>
      <c r="V10" s="3">
        <v>-11109</v>
      </c>
      <c r="X10" s="3">
        <v>1989</v>
      </c>
      <c r="Y10" s="7">
        <v>0.28299999999999997</v>
      </c>
      <c r="Z10" s="7"/>
      <c r="AA10" s="7">
        <f t="shared" si="3"/>
        <v>0.13482857142857146</v>
      </c>
      <c r="AB10" s="6"/>
      <c r="AC10" s="3">
        <v>2017</v>
      </c>
      <c r="AD10" s="6"/>
      <c r="AE10" s="6">
        <v>0.5</v>
      </c>
      <c r="AF10" s="6"/>
      <c r="AG10" s="6">
        <v>2.0531302500000002</v>
      </c>
      <c r="AH10" s="6"/>
      <c r="AI10" s="6">
        <v>3.2424490000000001</v>
      </c>
      <c r="AK10" s="3">
        <v>2017</v>
      </c>
      <c r="AL10" s="6"/>
      <c r="AM10" s="6">
        <v>6.4448009743283352</v>
      </c>
      <c r="AO10" s="3">
        <v>1978</v>
      </c>
      <c r="AP10" s="6">
        <v>5.6887834027521089</v>
      </c>
      <c r="AQ10" s="6"/>
      <c r="AR10" s="6">
        <f t="shared" si="4"/>
        <v>4.9800135436846995</v>
      </c>
    </row>
    <row r="11" spans="1:44" ht="14.45" x14ac:dyDescent="0.3">
      <c r="A11" s="4" t="s">
        <v>320</v>
      </c>
      <c r="B11" s="5">
        <v>200358.2</v>
      </c>
      <c r="C11" s="5">
        <v>186129</v>
      </c>
      <c r="E11" s="3">
        <v>1979</v>
      </c>
      <c r="F11" s="6">
        <v>5.4102405703726335</v>
      </c>
      <c r="G11" s="6">
        <f t="shared" si="0"/>
        <v>4.9800135436846995</v>
      </c>
      <c r="I11" s="3">
        <v>1989</v>
      </c>
      <c r="J11" s="6">
        <v>6.974915773079073</v>
      </c>
      <c r="K11" s="6"/>
      <c r="L11" s="6">
        <f t="shared" si="1"/>
        <v>5.8403480273590134</v>
      </c>
      <c r="N11" s="3" t="s">
        <v>14</v>
      </c>
      <c r="O11" s="3" t="s">
        <v>157</v>
      </c>
      <c r="P11" s="6">
        <v>4.8934475204142602</v>
      </c>
      <c r="Q11" s="6">
        <f t="shared" si="2"/>
        <v>5.8400626420307953</v>
      </c>
      <c r="S11" s="3">
        <v>2009</v>
      </c>
      <c r="T11" s="3">
        <v>176744</v>
      </c>
      <c r="U11" s="3">
        <v>5818</v>
      </c>
      <c r="V11" s="3">
        <v>-9865</v>
      </c>
      <c r="X11" s="3">
        <v>1990</v>
      </c>
      <c r="Y11" s="7">
        <v>-0.72299999999999998</v>
      </c>
      <c r="Z11" s="7"/>
      <c r="AA11" s="7">
        <f t="shared" si="3"/>
        <v>0.13482857142857146</v>
      </c>
      <c r="AB11" s="6"/>
      <c r="AC11" s="3">
        <v>2018</v>
      </c>
      <c r="AD11" s="6"/>
      <c r="AE11" s="6">
        <v>1.150094975</v>
      </c>
      <c r="AF11" s="6"/>
      <c r="AG11" s="6">
        <v>2.7014167499999999</v>
      </c>
      <c r="AH11" s="6"/>
      <c r="AI11" s="6">
        <v>3.8551967500000002</v>
      </c>
      <c r="AK11" s="3">
        <v>2018</v>
      </c>
      <c r="AL11" s="6"/>
      <c r="AM11" s="6">
        <v>1.3186948644168028</v>
      </c>
      <c r="AO11" s="3">
        <v>1979</v>
      </c>
      <c r="AP11" s="6">
        <v>5.4102405703726335</v>
      </c>
      <c r="AQ11" s="6"/>
      <c r="AR11" s="6">
        <f t="shared" si="4"/>
        <v>4.9800135436846995</v>
      </c>
    </row>
    <row r="12" spans="1:44" ht="14.45" x14ac:dyDescent="0.3">
      <c r="E12" s="3">
        <v>1980</v>
      </c>
      <c r="F12" s="6">
        <v>4.5363628171125816</v>
      </c>
      <c r="G12" s="6">
        <f t="shared" si="0"/>
        <v>4.9800135436846995</v>
      </c>
      <c r="I12" s="3">
        <v>1990</v>
      </c>
      <c r="J12" s="6">
        <v>6.0011803802902461</v>
      </c>
      <c r="K12" s="6"/>
      <c r="L12" s="6">
        <f t="shared" si="1"/>
        <v>5.8403480273590134</v>
      </c>
      <c r="N12" s="3" t="s">
        <v>15</v>
      </c>
      <c r="O12" s="3" t="s">
        <v>158</v>
      </c>
      <c r="P12" s="6">
        <v>5.3530729709892997</v>
      </c>
      <c r="Q12" s="6">
        <f t="shared" si="2"/>
        <v>5.8400626420307953</v>
      </c>
      <c r="S12" s="3">
        <v>2010</v>
      </c>
      <c r="T12" s="3">
        <v>187176</v>
      </c>
      <c r="U12" s="3">
        <v>7320</v>
      </c>
      <c r="V12" s="3">
        <v>-11819</v>
      </c>
      <c r="X12" s="3">
        <v>1991</v>
      </c>
      <c r="Y12" s="7">
        <v>-0.86899999999999999</v>
      </c>
      <c r="Z12" s="7"/>
      <c r="AA12" s="7">
        <f t="shared" si="3"/>
        <v>0.13482857142857146</v>
      </c>
      <c r="AB12" s="6"/>
      <c r="AC12" s="3">
        <v>2019</v>
      </c>
      <c r="AD12" s="6"/>
      <c r="AE12" s="6">
        <v>2.4190035000000001</v>
      </c>
      <c r="AF12" s="6"/>
      <c r="AG12" s="6">
        <v>3.3479554999999999</v>
      </c>
      <c r="AH12" s="6"/>
      <c r="AI12" s="6">
        <v>4.7818339999999999</v>
      </c>
      <c r="AK12" s="3">
        <v>2019</v>
      </c>
      <c r="AL12" s="6"/>
      <c r="AM12" s="6">
        <v>0.24996926957769894</v>
      </c>
      <c r="AO12" s="3">
        <v>1980</v>
      </c>
      <c r="AP12" s="6">
        <v>4.5363628171125816</v>
      </c>
      <c r="AQ12" s="6"/>
      <c r="AR12" s="6">
        <f t="shared" si="4"/>
        <v>4.9800135436846995</v>
      </c>
    </row>
    <row r="13" spans="1:44" ht="14.45" x14ac:dyDescent="0.3">
      <c r="E13" s="3">
        <v>1981</v>
      </c>
      <c r="F13" s="6">
        <v>4.3914944973182299</v>
      </c>
      <c r="G13" s="6">
        <f t="shared" si="0"/>
        <v>4.9800135436846995</v>
      </c>
      <c r="I13" s="3">
        <v>1991</v>
      </c>
      <c r="J13" s="6">
        <v>5.2394483827741887</v>
      </c>
      <c r="K13" s="6"/>
      <c r="L13" s="6">
        <f t="shared" si="1"/>
        <v>5.8403480273590134</v>
      </c>
      <c r="N13" s="3" t="s">
        <v>16</v>
      </c>
      <c r="O13" s="3" t="s">
        <v>159</v>
      </c>
      <c r="P13" s="6">
        <v>5.2645866681644158</v>
      </c>
      <c r="Q13" s="6">
        <f t="shared" si="2"/>
        <v>5.8400626420307953</v>
      </c>
      <c r="S13" s="3">
        <v>2011</v>
      </c>
      <c r="T13" s="3">
        <v>175925</v>
      </c>
      <c r="U13" s="3">
        <v>8733</v>
      </c>
      <c r="V13" s="3">
        <v>-11959</v>
      </c>
      <c r="X13" s="3">
        <v>1992</v>
      </c>
      <c r="Y13" s="7">
        <v>0.38200000000000001</v>
      </c>
      <c r="Z13" s="7"/>
      <c r="AA13" s="7">
        <f t="shared" si="3"/>
        <v>0.13482857142857146</v>
      </c>
      <c r="AB13" s="6"/>
      <c r="AC13" s="3">
        <v>2020</v>
      </c>
      <c r="AD13" s="6"/>
      <c r="AE13" s="6">
        <v>2.9986127499999999</v>
      </c>
      <c r="AF13" s="6"/>
      <c r="AG13" s="6">
        <v>3.7879174999999998</v>
      </c>
      <c r="AH13" s="6"/>
      <c r="AI13" s="6">
        <v>5.2662000000000004</v>
      </c>
      <c r="AK13" s="3">
        <v>2020</v>
      </c>
      <c r="AL13" s="6"/>
      <c r="AM13" s="6">
        <v>0.98466259593084082</v>
      </c>
      <c r="AO13" s="3">
        <v>1981</v>
      </c>
      <c r="AP13" s="6">
        <v>4.3914944973182299</v>
      </c>
      <c r="AQ13" s="6"/>
      <c r="AR13" s="6">
        <f t="shared" si="4"/>
        <v>4.9800135436846995</v>
      </c>
    </row>
    <row r="14" spans="1:44" ht="14.45" x14ac:dyDescent="0.3">
      <c r="E14" s="3">
        <v>1982</v>
      </c>
      <c r="F14" s="6">
        <v>4.1575501934317094</v>
      </c>
      <c r="G14" s="6">
        <f t="shared" si="0"/>
        <v>4.9800135436846995</v>
      </c>
      <c r="I14" s="3">
        <v>1992</v>
      </c>
      <c r="J14" s="6">
        <v>5.5465008610106716</v>
      </c>
      <c r="K14" s="6"/>
      <c r="L14" s="6">
        <f t="shared" si="1"/>
        <v>5.8403480273590134</v>
      </c>
      <c r="N14" s="3" t="s">
        <v>17</v>
      </c>
      <c r="O14" s="3" t="s">
        <v>160</v>
      </c>
      <c r="P14" s="6">
        <v>4.9294739935351162</v>
      </c>
      <c r="Q14" s="6">
        <f t="shared" si="2"/>
        <v>5.8400626420307953</v>
      </c>
      <c r="S14" s="3">
        <v>2012</v>
      </c>
      <c r="T14" s="3">
        <v>180402</v>
      </c>
      <c r="U14" s="3">
        <v>8044</v>
      </c>
      <c r="V14" s="3">
        <v>-12699</v>
      </c>
      <c r="X14" s="3">
        <v>1993</v>
      </c>
      <c r="Y14" s="7">
        <v>-0.19600000000000001</v>
      </c>
      <c r="Z14" s="7"/>
      <c r="AA14" s="7">
        <f t="shared" si="3"/>
        <v>0.13482857142857146</v>
      </c>
      <c r="AB14" s="6"/>
      <c r="AC14" s="3">
        <v>2021</v>
      </c>
      <c r="AD14" s="6"/>
      <c r="AE14" s="6">
        <v>2.9982354999999998</v>
      </c>
      <c r="AF14" s="6"/>
      <c r="AG14" s="6">
        <v>3.9234369999999998</v>
      </c>
      <c r="AH14" s="6"/>
      <c r="AI14" s="6">
        <v>5.3232524999999997</v>
      </c>
      <c r="AK14" s="3">
        <v>2021</v>
      </c>
      <c r="AL14" s="6"/>
      <c r="AM14" s="6">
        <v>1.6898448234051733</v>
      </c>
      <c r="AO14" s="3">
        <v>1982</v>
      </c>
      <c r="AP14" s="6">
        <v>4.1575501934317094</v>
      </c>
      <c r="AQ14" s="6"/>
      <c r="AR14" s="6">
        <f t="shared" si="4"/>
        <v>4.9800135436846995</v>
      </c>
    </row>
    <row r="15" spans="1:44" ht="14.45" x14ac:dyDescent="0.3">
      <c r="E15" s="3">
        <v>1983</v>
      </c>
      <c r="F15" s="6">
        <v>4.3681181461274621</v>
      </c>
      <c r="G15" s="6">
        <f t="shared" si="0"/>
        <v>4.9800135436846995</v>
      </c>
      <c r="I15" s="3">
        <v>1993</v>
      </c>
      <c r="J15" s="6">
        <v>5.3013129055825345</v>
      </c>
      <c r="K15" s="6"/>
      <c r="L15" s="6">
        <f t="shared" si="1"/>
        <v>5.8403480273590134</v>
      </c>
      <c r="N15" s="3" t="s">
        <v>18</v>
      </c>
      <c r="O15" s="3" t="s">
        <v>161</v>
      </c>
      <c r="P15" s="6">
        <v>4.9418578588271158</v>
      </c>
      <c r="Q15" s="6">
        <f t="shared" si="2"/>
        <v>5.8400626420307953</v>
      </c>
      <c r="S15" s="3">
        <v>2013</v>
      </c>
      <c r="T15" s="3">
        <v>185877</v>
      </c>
      <c r="U15" s="3">
        <v>9237</v>
      </c>
      <c r="V15" s="3">
        <v>-12217</v>
      </c>
      <c r="X15" s="3">
        <v>1994</v>
      </c>
      <c r="Y15" s="7">
        <v>0.22</v>
      </c>
      <c r="Z15" s="7"/>
      <c r="AA15" s="7">
        <f t="shared" si="3"/>
        <v>0.13482857142857146</v>
      </c>
      <c r="AO15" s="3">
        <v>1983</v>
      </c>
      <c r="AP15" s="6">
        <v>4.3681181461274621</v>
      </c>
      <c r="AQ15" s="6"/>
      <c r="AR15" s="6">
        <f t="shared" si="4"/>
        <v>4.9800135436846995</v>
      </c>
    </row>
    <row r="16" spans="1:44" ht="14.45" x14ac:dyDescent="0.3">
      <c r="E16" s="3">
        <v>1984</v>
      </c>
      <c r="F16" s="6">
        <v>4.2922639041229971</v>
      </c>
      <c r="G16" s="6">
        <f t="shared" si="0"/>
        <v>4.9800135436846995</v>
      </c>
      <c r="I16" s="3">
        <v>1994</v>
      </c>
      <c r="J16" s="6">
        <v>5.3494142547184511</v>
      </c>
      <c r="K16" s="6"/>
      <c r="L16" s="6">
        <f t="shared" si="1"/>
        <v>5.8403480273590134</v>
      </c>
      <c r="N16" s="3" t="s">
        <v>19</v>
      </c>
      <c r="O16" s="3" t="s">
        <v>162</v>
      </c>
      <c r="P16" s="6">
        <v>4.8454878251220981</v>
      </c>
      <c r="Q16" s="6">
        <f t="shared" si="2"/>
        <v>5.8400626420307953</v>
      </c>
      <c r="S16" s="3">
        <v>2014</v>
      </c>
      <c r="T16" s="3">
        <v>181741</v>
      </c>
      <c r="U16" s="3">
        <v>8870</v>
      </c>
      <c r="V16" s="3">
        <v>-13079</v>
      </c>
      <c r="X16" s="3">
        <v>1995</v>
      </c>
      <c r="Y16" s="7">
        <v>-0.78900000000000003</v>
      </c>
      <c r="Z16" s="7"/>
      <c r="AA16" s="7">
        <f t="shared" si="3"/>
        <v>0.13482857142857146</v>
      </c>
      <c r="AO16" s="3">
        <v>1984</v>
      </c>
      <c r="AP16" s="6">
        <v>4.2922639041229971</v>
      </c>
      <c r="AQ16" s="6"/>
      <c r="AR16" s="6">
        <f t="shared" si="4"/>
        <v>4.9800135436846995</v>
      </c>
    </row>
    <row r="17" spans="5:44" ht="14.45" x14ac:dyDescent="0.3">
      <c r="E17" s="3">
        <v>1985</v>
      </c>
      <c r="F17" s="6">
        <v>4.1039429787994379</v>
      </c>
      <c r="G17" s="6">
        <f t="shared" si="0"/>
        <v>4.9800135436846995</v>
      </c>
      <c r="I17" s="3">
        <v>1995</v>
      </c>
      <c r="J17" s="6">
        <v>4.336450041195552</v>
      </c>
      <c r="K17" s="6"/>
      <c r="L17" s="6">
        <f t="shared" si="1"/>
        <v>5.8403480273590134</v>
      </c>
      <c r="N17" s="3" t="s">
        <v>20</v>
      </c>
      <c r="O17" s="3" t="s">
        <v>163</v>
      </c>
      <c r="P17" s="6">
        <v>4.884511807761359</v>
      </c>
      <c r="Q17" s="6">
        <f t="shared" si="2"/>
        <v>5.8400626420307953</v>
      </c>
      <c r="S17" s="3">
        <v>2015</v>
      </c>
      <c r="T17" s="3">
        <v>194726</v>
      </c>
      <c r="U17" s="3">
        <v>10276</v>
      </c>
      <c r="V17" s="3">
        <v>-14740</v>
      </c>
      <c r="X17" s="3">
        <v>1996</v>
      </c>
      <c r="Y17" s="7">
        <v>0.41299999999999998</v>
      </c>
      <c r="Z17" s="7"/>
      <c r="AA17" s="7">
        <f t="shared" si="3"/>
        <v>0.13482857142857146</v>
      </c>
      <c r="AO17" s="3">
        <v>1985</v>
      </c>
      <c r="AP17" s="6">
        <v>4.1039429787994379</v>
      </c>
      <c r="AQ17" s="6"/>
      <c r="AR17" s="6">
        <f t="shared" si="4"/>
        <v>4.9800135436846995</v>
      </c>
    </row>
    <row r="18" spans="5:44" ht="14.45" x14ac:dyDescent="0.3">
      <c r="E18" s="3">
        <v>1986</v>
      </c>
      <c r="F18" s="6">
        <v>4.1088358577817532</v>
      </c>
      <c r="G18" s="6">
        <f t="shared" si="0"/>
        <v>4.9800135436846995</v>
      </c>
      <c r="I18" s="3">
        <v>1996</v>
      </c>
      <c r="J18" s="6">
        <v>4.5882082511204487</v>
      </c>
      <c r="K18" s="6"/>
      <c r="L18" s="6">
        <f t="shared" si="1"/>
        <v>5.8403480273590134</v>
      </c>
      <c r="N18" s="3" t="s">
        <v>21</v>
      </c>
      <c r="O18" s="3" t="s">
        <v>164</v>
      </c>
      <c r="P18" s="6">
        <v>4.8828900357284635</v>
      </c>
      <c r="Q18" s="6">
        <f t="shared" si="2"/>
        <v>5.8400626420307953</v>
      </c>
      <c r="S18" s="3">
        <v>2016</v>
      </c>
      <c r="T18" s="3">
        <v>187899</v>
      </c>
      <c r="U18" s="3">
        <v>9602</v>
      </c>
      <c r="V18" s="3">
        <v>-16241</v>
      </c>
      <c r="X18" s="3">
        <v>1997</v>
      </c>
      <c r="Y18" s="7">
        <v>0.36499999999999999</v>
      </c>
      <c r="Z18" s="7"/>
      <c r="AA18" s="7">
        <f t="shared" si="3"/>
        <v>0.13482857142857146</v>
      </c>
      <c r="AO18" s="3">
        <v>1986</v>
      </c>
      <c r="AP18" s="6">
        <v>4.1088358577817532</v>
      </c>
      <c r="AQ18" s="6"/>
      <c r="AR18" s="6">
        <f t="shared" si="4"/>
        <v>4.9800135436846995</v>
      </c>
    </row>
    <row r="19" spans="5:44" ht="14.45" x14ac:dyDescent="0.3">
      <c r="E19" s="3">
        <v>1987</v>
      </c>
      <c r="F19" s="6">
        <v>4.3196192608855899</v>
      </c>
      <c r="G19" s="6">
        <f t="shared" si="0"/>
        <v>4.9800135436846995</v>
      </c>
      <c r="I19" s="3">
        <v>1997</v>
      </c>
      <c r="J19" s="6">
        <v>4.7729731762956602</v>
      </c>
      <c r="K19" s="6"/>
      <c r="L19" s="6">
        <f t="shared" si="1"/>
        <v>5.8403480273590134</v>
      </c>
      <c r="N19" s="3" t="s">
        <v>22</v>
      </c>
      <c r="O19" s="3" t="s">
        <v>165</v>
      </c>
      <c r="P19" s="6">
        <v>4.7844439488183443</v>
      </c>
      <c r="Q19" s="6">
        <f t="shared" si="2"/>
        <v>5.8400626420307953</v>
      </c>
      <c r="X19" s="3">
        <v>1998</v>
      </c>
      <c r="Y19" s="7">
        <v>-0.17100000000000001</v>
      </c>
      <c r="Z19" s="7"/>
      <c r="AA19" s="7">
        <f t="shared" si="3"/>
        <v>0.13482857142857146</v>
      </c>
      <c r="AO19" s="3">
        <v>1987</v>
      </c>
      <c r="AP19" s="6">
        <v>4.3196192608855899</v>
      </c>
      <c r="AQ19" s="6"/>
      <c r="AR19" s="6">
        <f t="shared" si="4"/>
        <v>4.9800135436846995</v>
      </c>
    </row>
    <row r="20" spans="5:44" ht="14.45" x14ac:dyDescent="0.3">
      <c r="E20" s="3">
        <v>1988</v>
      </c>
      <c r="F20" s="6">
        <v>4.3925459481163296</v>
      </c>
      <c r="G20" s="6">
        <f t="shared" si="0"/>
        <v>4.9800135436846995</v>
      </c>
      <c r="I20" s="3">
        <v>1998</v>
      </c>
      <c r="J20" s="6">
        <v>4.4917555305426786</v>
      </c>
      <c r="K20" s="6"/>
      <c r="L20" s="6">
        <f t="shared" si="1"/>
        <v>5.8403480273590134</v>
      </c>
      <c r="N20" s="3" t="s">
        <v>23</v>
      </c>
      <c r="O20" s="3" t="s">
        <v>166</v>
      </c>
      <c r="P20" s="6">
        <v>4.8363300312910393</v>
      </c>
      <c r="Q20" s="6">
        <f t="shared" si="2"/>
        <v>5.8400626420307953</v>
      </c>
      <c r="X20" s="3">
        <v>1999</v>
      </c>
      <c r="Y20" s="7">
        <v>0.186</v>
      </c>
      <c r="Z20" s="7"/>
      <c r="AA20" s="7">
        <f t="shared" si="3"/>
        <v>0.13482857142857146</v>
      </c>
      <c r="AO20" s="3">
        <v>1988</v>
      </c>
      <c r="AP20" s="6">
        <v>4.3925459481163296</v>
      </c>
      <c r="AQ20" s="6"/>
      <c r="AR20" s="6">
        <f t="shared" si="4"/>
        <v>4.9800135436846995</v>
      </c>
    </row>
    <row r="21" spans="5:44" ht="14.45" x14ac:dyDescent="0.3">
      <c r="E21" s="3">
        <v>1989</v>
      </c>
      <c r="F21" s="6">
        <v>4.5751327396513952</v>
      </c>
      <c r="G21" s="6">
        <f t="shared" si="0"/>
        <v>4.9800135436846995</v>
      </c>
      <c r="I21" s="3">
        <v>1999</v>
      </c>
      <c r="J21" s="6">
        <v>4.4676919646057165</v>
      </c>
      <c r="K21" s="6"/>
      <c r="L21" s="6">
        <f t="shared" si="1"/>
        <v>5.8403480273590134</v>
      </c>
      <c r="N21" s="3" t="s">
        <v>24</v>
      </c>
      <c r="O21" s="3" t="s">
        <v>167</v>
      </c>
      <c r="P21" s="6">
        <v>5.1740627390971694</v>
      </c>
      <c r="Q21" s="6">
        <f t="shared" si="2"/>
        <v>5.8400626420307953</v>
      </c>
      <c r="X21" s="3">
        <v>2000</v>
      </c>
      <c r="Y21" s="7">
        <v>0.193</v>
      </c>
      <c r="Z21" s="7"/>
      <c r="AA21" s="7">
        <f t="shared" si="3"/>
        <v>0.13482857142857146</v>
      </c>
      <c r="AO21" s="3">
        <v>1989</v>
      </c>
      <c r="AP21" s="6">
        <v>4.5751327396513952</v>
      </c>
      <c r="AQ21" s="6"/>
      <c r="AR21" s="6">
        <f t="shared" si="4"/>
        <v>4.9800135436846995</v>
      </c>
    </row>
    <row r="22" spans="5:44" ht="14.45" x14ac:dyDescent="0.3">
      <c r="E22" s="3">
        <v>1990</v>
      </c>
      <c r="F22" s="6">
        <v>4.7018539812946374</v>
      </c>
      <c r="G22" s="6">
        <f t="shared" si="0"/>
        <v>4.9800135436846995</v>
      </c>
      <c r="I22" s="3">
        <v>2000</v>
      </c>
      <c r="J22" s="6">
        <v>4.343874163174223</v>
      </c>
      <c r="K22" s="6"/>
      <c r="L22" s="6">
        <f t="shared" si="1"/>
        <v>5.8403480273590134</v>
      </c>
      <c r="N22" s="3" t="s">
        <v>25</v>
      </c>
      <c r="O22" s="3" t="s">
        <v>168</v>
      </c>
      <c r="P22" s="6">
        <v>5.4459925420872795</v>
      </c>
      <c r="Q22" s="6">
        <f t="shared" si="2"/>
        <v>5.8400626420307953</v>
      </c>
      <c r="X22" s="3">
        <v>2001</v>
      </c>
      <c r="Y22" s="7">
        <v>0.49399999999999999</v>
      </c>
      <c r="Z22" s="7"/>
      <c r="AA22" s="7">
        <f t="shared" si="3"/>
        <v>0.13482857142857146</v>
      </c>
      <c r="AO22" s="3">
        <v>1990</v>
      </c>
      <c r="AP22" s="6">
        <v>4.7018539812946374</v>
      </c>
      <c r="AQ22" s="6"/>
      <c r="AR22" s="6">
        <f t="shared" si="4"/>
        <v>4.9800135436846995</v>
      </c>
    </row>
    <row r="23" spans="5:44" ht="14.45" x14ac:dyDescent="0.3">
      <c r="E23" s="3">
        <v>1991</v>
      </c>
      <c r="F23" s="6">
        <v>5.0323570954245644</v>
      </c>
      <c r="G23" s="6">
        <f t="shared" si="0"/>
        <v>4.9800135436846995</v>
      </c>
      <c r="I23" s="3">
        <v>2001</v>
      </c>
      <c r="J23" s="6">
        <v>4.7946304487924207</v>
      </c>
      <c r="K23" s="6"/>
      <c r="L23" s="6">
        <f t="shared" si="1"/>
        <v>5.8403480273590134</v>
      </c>
      <c r="N23" s="3" t="s">
        <v>26</v>
      </c>
      <c r="O23" s="3" t="s">
        <v>169</v>
      </c>
      <c r="P23" s="6">
        <v>5.435607527298072</v>
      </c>
      <c r="Q23" s="6">
        <f t="shared" si="2"/>
        <v>5.8400626420307953</v>
      </c>
      <c r="X23" s="3">
        <v>2002</v>
      </c>
      <c r="Y23" s="7">
        <v>0.70799999999999996</v>
      </c>
      <c r="Z23" s="7"/>
      <c r="AA23" s="7">
        <f t="shared" si="3"/>
        <v>0.13482857142857146</v>
      </c>
      <c r="AO23" s="3">
        <v>1991</v>
      </c>
      <c r="AP23" s="6">
        <v>5.0323570954245644</v>
      </c>
      <c r="AQ23" s="6"/>
      <c r="AR23" s="6">
        <f t="shared" si="4"/>
        <v>4.9800135436846995</v>
      </c>
    </row>
    <row r="24" spans="5:44" ht="14.45" x14ac:dyDescent="0.3">
      <c r="E24" s="3">
        <v>1992</v>
      </c>
      <c r="F24" s="6">
        <v>5.2163297315811832</v>
      </c>
      <c r="G24" s="6">
        <f t="shared" si="0"/>
        <v>4.9800135436846995</v>
      </c>
      <c r="I24" s="3">
        <v>2002</v>
      </c>
      <c r="J24" s="6">
        <v>5.4953037196961292</v>
      </c>
      <c r="K24" s="6"/>
      <c r="L24" s="6">
        <f t="shared" si="1"/>
        <v>5.8403480273590134</v>
      </c>
      <c r="N24" s="3" t="s">
        <v>27</v>
      </c>
      <c r="O24" s="3" t="s">
        <v>170</v>
      </c>
      <c r="P24" s="6">
        <v>5.7282402011899647</v>
      </c>
      <c r="Q24" s="6">
        <f t="shared" si="2"/>
        <v>5.8400626420307953</v>
      </c>
      <c r="X24" s="3">
        <v>2003</v>
      </c>
      <c r="Y24" s="7">
        <v>0.20100000000000001</v>
      </c>
      <c r="Z24" s="7"/>
      <c r="AA24" s="7">
        <f t="shared" si="3"/>
        <v>0.13482857142857146</v>
      </c>
      <c r="AO24" s="3">
        <v>1992</v>
      </c>
      <c r="AP24" s="6">
        <v>5.2163297315811832</v>
      </c>
      <c r="AQ24" s="6"/>
      <c r="AR24" s="6">
        <f t="shared" si="4"/>
        <v>4.9800135436846995</v>
      </c>
    </row>
    <row r="25" spans="5:44" ht="14.45" x14ac:dyDescent="0.3">
      <c r="E25" s="3">
        <v>1993</v>
      </c>
      <c r="F25" s="6">
        <v>5.1919423265939502</v>
      </c>
      <c r="G25" s="6">
        <f t="shared" si="0"/>
        <v>4.9800135436846995</v>
      </c>
      <c r="I25" s="3">
        <v>2003</v>
      </c>
      <c r="J25" s="6">
        <v>5.6936052114867053</v>
      </c>
      <c r="K25" s="6"/>
      <c r="L25" s="6">
        <f t="shared" si="1"/>
        <v>5.8403480273590134</v>
      </c>
      <c r="N25" s="3" t="s">
        <v>28</v>
      </c>
      <c r="O25" s="3" t="s">
        <v>171</v>
      </c>
      <c r="P25" s="6">
        <v>5.9573952304475624</v>
      </c>
      <c r="Q25" s="6">
        <f t="shared" si="2"/>
        <v>5.8400626420307953</v>
      </c>
      <c r="X25" s="3">
        <v>2004</v>
      </c>
      <c r="Y25" s="7">
        <v>0.53400000000000003</v>
      </c>
      <c r="Z25" s="7"/>
      <c r="AA25" s="7">
        <f t="shared" si="3"/>
        <v>0.13482857142857146</v>
      </c>
      <c r="AO25" s="3">
        <v>1993</v>
      </c>
      <c r="AP25" s="6">
        <v>5.1919423265939502</v>
      </c>
      <c r="AQ25" s="6"/>
      <c r="AR25" s="6">
        <f t="shared" si="4"/>
        <v>4.9800135436846995</v>
      </c>
    </row>
    <row r="26" spans="5:44" ht="14.45" x14ac:dyDescent="0.3">
      <c r="E26" s="3">
        <v>1994</v>
      </c>
      <c r="F26" s="6">
        <v>5.2449119457910065</v>
      </c>
      <c r="G26" s="6">
        <f t="shared" si="0"/>
        <v>4.9800135436846995</v>
      </c>
      <c r="I26" s="3">
        <v>2004</v>
      </c>
      <c r="J26" s="6">
        <v>6.1975934097468555</v>
      </c>
      <c r="K26" s="6"/>
      <c r="L26" s="6">
        <f t="shared" si="1"/>
        <v>5.8403480273590134</v>
      </c>
      <c r="N26" s="3" t="s">
        <v>29</v>
      </c>
      <c r="O26" s="3" t="s">
        <v>172</v>
      </c>
      <c r="P26" s="6">
        <v>6.1877313909038918</v>
      </c>
      <c r="Q26" s="6">
        <f t="shared" si="2"/>
        <v>5.8400626420307953</v>
      </c>
      <c r="X26" s="3">
        <v>2005</v>
      </c>
      <c r="Y26" s="7">
        <v>0.214</v>
      </c>
      <c r="Z26" s="7"/>
      <c r="AA26" s="7">
        <f t="shared" si="3"/>
        <v>0.13482857142857146</v>
      </c>
      <c r="AO26" s="3">
        <v>1994</v>
      </c>
      <c r="AP26" s="6">
        <v>5.2449119457910065</v>
      </c>
      <c r="AQ26" s="6"/>
      <c r="AR26" s="6">
        <f t="shared" si="4"/>
        <v>4.9800135436846995</v>
      </c>
    </row>
    <row r="27" spans="5:44" ht="14.45" x14ac:dyDescent="0.3">
      <c r="E27" s="3">
        <v>1995</v>
      </c>
      <c r="F27" s="6">
        <v>5.363568682635723</v>
      </c>
      <c r="G27" s="6">
        <f t="shared" si="0"/>
        <v>4.9800135436846995</v>
      </c>
      <c r="I27" s="3">
        <v>2005</v>
      </c>
      <c r="J27" s="6">
        <v>6.3060856948486554</v>
      </c>
      <c r="K27" s="6"/>
      <c r="L27" s="6">
        <f t="shared" si="1"/>
        <v>5.8403480273590134</v>
      </c>
      <c r="N27" s="3" t="s">
        <v>30</v>
      </c>
      <c r="O27" s="3" t="s">
        <v>173</v>
      </c>
      <c r="P27" s="6">
        <v>6.538699240193405</v>
      </c>
      <c r="Q27" s="6">
        <f t="shared" si="2"/>
        <v>5.8400626420307953</v>
      </c>
      <c r="X27" s="3">
        <v>2006</v>
      </c>
      <c r="Y27" s="7">
        <v>0.14799999999999999</v>
      </c>
      <c r="Z27" s="7"/>
      <c r="AA27" s="7">
        <f t="shared" si="3"/>
        <v>0.13482857142857146</v>
      </c>
      <c r="AO27" s="3">
        <v>1995</v>
      </c>
      <c r="AP27" s="6">
        <v>5.363568682635723</v>
      </c>
      <c r="AQ27" s="6"/>
      <c r="AR27" s="6">
        <f t="shared" si="4"/>
        <v>4.9800135436846995</v>
      </c>
    </row>
    <row r="28" spans="5:44" ht="14.45" x14ac:dyDescent="0.3">
      <c r="E28" s="3">
        <v>1996</v>
      </c>
      <c r="F28" s="6">
        <v>5.2718388762021657</v>
      </c>
      <c r="G28" s="6">
        <f t="shared" si="0"/>
        <v>4.9800135436846995</v>
      </c>
      <c r="I28" s="3">
        <v>2006</v>
      </c>
      <c r="J28" s="6">
        <v>6.5781758160898587</v>
      </c>
      <c r="K28" s="6"/>
      <c r="L28" s="6">
        <f t="shared" si="1"/>
        <v>5.8403480273590134</v>
      </c>
      <c r="N28" s="3" t="s">
        <v>31</v>
      </c>
      <c r="O28" s="3" t="s">
        <v>174</v>
      </c>
      <c r="P28" s="6">
        <v>6.759406746663835</v>
      </c>
      <c r="Q28" s="6">
        <f t="shared" si="2"/>
        <v>5.8400626420307953</v>
      </c>
      <c r="X28" s="3">
        <v>2007</v>
      </c>
      <c r="Y28" s="7">
        <v>0.22700000000000001</v>
      </c>
      <c r="Z28" s="7"/>
      <c r="AA28" s="7">
        <f t="shared" si="3"/>
        <v>0.13482857142857146</v>
      </c>
      <c r="AO28" s="3">
        <v>1996</v>
      </c>
      <c r="AP28" s="6">
        <v>5.2718388762021657</v>
      </c>
      <c r="AQ28" s="6"/>
      <c r="AR28" s="6">
        <f t="shared" si="4"/>
        <v>4.9800135436846995</v>
      </c>
    </row>
    <row r="29" spans="5:44" ht="14.45" x14ac:dyDescent="0.3">
      <c r="E29" s="3">
        <v>1997</v>
      </c>
      <c r="F29" s="6">
        <v>5.180783659640781</v>
      </c>
      <c r="G29" s="6">
        <f t="shared" si="0"/>
        <v>4.9800135436846995</v>
      </c>
      <c r="I29" s="3">
        <v>2007</v>
      </c>
      <c r="J29" s="6">
        <v>7.0336033839794805</v>
      </c>
      <c r="K29" s="6"/>
      <c r="L29" s="6">
        <f t="shared" si="1"/>
        <v>5.8403480273590134</v>
      </c>
      <c r="N29" s="3" t="s">
        <v>32</v>
      </c>
      <c r="O29" s="3" t="s">
        <v>175</v>
      </c>
      <c r="P29" s="6">
        <v>6.97322717196898</v>
      </c>
      <c r="Q29" s="6">
        <f t="shared" si="2"/>
        <v>5.8400626420307953</v>
      </c>
      <c r="X29" s="3">
        <v>2008</v>
      </c>
      <c r="Y29" s="7">
        <v>-0.34499999999999997</v>
      </c>
      <c r="Z29" s="7"/>
      <c r="AA29" s="7">
        <f t="shared" si="3"/>
        <v>0.13482857142857146</v>
      </c>
      <c r="AO29" s="3">
        <v>1997</v>
      </c>
      <c r="AP29" s="6">
        <v>5.180783659640781</v>
      </c>
      <c r="AQ29" s="6"/>
      <c r="AR29" s="6">
        <f t="shared" si="4"/>
        <v>4.9800135436846995</v>
      </c>
    </row>
    <row r="30" spans="5:44" ht="14.45" x14ac:dyDescent="0.3">
      <c r="E30" s="3">
        <v>1998</v>
      </c>
      <c r="F30" s="6">
        <v>5.1569684498016555</v>
      </c>
      <c r="G30" s="6">
        <f t="shared" si="0"/>
        <v>4.9800135436846995</v>
      </c>
      <c r="I30" s="3">
        <v>2008</v>
      </c>
      <c r="J30" s="6">
        <v>6.5946810589482991</v>
      </c>
      <c r="K30" s="6"/>
      <c r="L30" s="6">
        <f t="shared" si="1"/>
        <v>5.8403480273590134</v>
      </c>
      <c r="N30" s="3" t="s">
        <v>33</v>
      </c>
      <c r="O30" s="3" t="s">
        <v>176</v>
      </c>
      <c r="P30" s="6">
        <v>6.7824035058149335</v>
      </c>
      <c r="Q30" s="6">
        <f t="shared" si="2"/>
        <v>5.8400626420307953</v>
      </c>
      <c r="X30" s="3">
        <v>2009</v>
      </c>
      <c r="Y30" s="7">
        <v>-0.44500000000000001</v>
      </c>
      <c r="Z30" s="7"/>
      <c r="AA30" s="7">
        <f t="shared" si="3"/>
        <v>0.13482857142857146</v>
      </c>
      <c r="AO30" s="3">
        <v>1998</v>
      </c>
      <c r="AP30" s="6">
        <v>5.1569684498016555</v>
      </c>
      <c r="AQ30" s="6"/>
      <c r="AR30" s="6">
        <f t="shared" si="4"/>
        <v>4.9800135436846995</v>
      </c>
    </row>
    <row r="31" spans="5:44" ht="14.45" x14ac:dyDescent="0.3">
      <c r="E31" s="3">
        <v>1999</v>
      </c>
      <c r="F31" s="6">
        <v>4.8909703280476231</v>
      </c>
      <c r="G31" s="6">
        <f t="shared" si="0"/>
        <v>4.9800135436846995</v>
      </c>
      <c r="I31" s="3">
        <v>2009</v>
      </c>
      <c r="J31" s="6">
        <v>6.4600779014460574</v>
      </c>
      <c r="K31" s="6"/>
      <c r="L31" s="6">
        <f t="shared" si="1"/>
        <v>5.8403480273590134</v>
      </c>
      <c r="N31" s="3" t="s">
        <v>34</v>
      </c>
      <c r="O31" s="3" t="s">
        <v>177</v>
      </c>
      <c r="P31" s="6">
        <v>6.6933999474099393</v>
      </c>
      <c r="Q31" s="6">
        <f t="shared" si="2"/>
        <v>5.8400626420307953</v>
      </c>
      <c r="X31" s="3">
        <v>2010</v>
      </c>
      <c r="Y31" s="7">
        <v>0.55800000000000005</v>
      </c>
      <c r="Z31" s="7"/>
      <c r="AA31" s="7">
        <f t="shared" si="3"/>
        <v>0.13482857142857146</v>
      </c>
      <c r="AO31" s="3">
        <v>1999</v>
      </c>
      <c r="AP31" s="6">
        <v>4.8909703280476231</v>
      </c>
      <c r="AQ31" s="6"/>
      <c r="AR31" s="6">
        <f t="shared" si="4"/>
        <v>4.9800135436846995</v>
      </c>
    </row>
    <row r="32" spans="5:44" ht="14.45" x14ac:dyDescent="0.3">
      <c r="E32" s="3">
        <v>2000</v>
      </c>
      <c r="F32" s="6">
        <v>4.567466784010306</v>
      </c>
      <c r="G32" s="6">
        <f t="shared" si="0"/>
        <v>4.9800135436846995</v>
      </c>
      <c r="I32" s="3">
        <v>2010</v>
      </c>
      <c r="J32" s="6">
        <v>6.7885785107061425</v>
      </c>
      <c r="K32" s="6"/>
      <c r="L32" s="6">
        <f t="shared" si="1"/>
        <v>5.8403480273590134</v>
      </c>
      <c r="N32" s="3" t="s">
        <v>35</v>
      </c>
      <c r="O32" s="3" t="s">
        <v>178</v>
      </c>
      <c r="P32" s="6">
        <v>6.8015335777230383</v>
      </c>
      <c r="Q32" s="6">
        <f t="shared" si="2"/>
        <v>5.8400626420307953</v>
      </c>
      <c r="X32" s="3">
        <v>2011</v>
      </c>
      <c r="Y32" s="7">
        <v>0.11600000000000001</v>
      </c>
      <c r="Z32" s="7"/>
      <c r="AA32" s="7">
        <f t="shared" si="3"/>
        <v>0.13482857142857146</v>
      </c>
      <c r="AO32" s="3">
        <v>2000</v>
      </c>
      <c r="AP32" s="6">
        <v>4.567466784010306</v>
      </c>
      <c r="AQ32" s="6"/>
      <c r="AR32" s="6">
        <f t="shared" si="4"/>
        <v>4.9800135436846995</v>
      </c>
    </row>
    <row r="33" spans="5:44" ht="14.45" x14ac:dyDescent="0.3">
      <c r="E33" s="3">
        <v>2001</v>
      </c>
      <c r="F33" s="6">
        <v>4.3021785294735295</v>
      </c>
      <c r="G33" s="6">
        <f t="shared" si="0"/>
        <v>4.9800135436846995</v>
      </c>
      <c r="I33" s="3">
        <v>2011</v>
      </c>
      <c r="J33" s="6">
        <v>6.6698457162777318</v>
      </c>
      <c r="K33" s="6"/>
      <c r="L33" s="6">
        <f t="shared" si="1"/>
        <v>5.8403480273590134</v>
      </c>
      <c r="N33" s="3" t="s">
        <v>36</v>
      </c>
      <c r="O33" s="3" t="s">
        <v>179</v>
      </c>
      <c r="P33" s="6">
        <v>6.7440100241061947</v>
      </c>
      <c r="Q33" s="6">
        <f t="shared" si="2"/>
        <v>5.8400626420307953</v>
      </c>
      <c r="X33" s="3">
        <v>2012</v>
      </c>
      <c r="Y33" s="7">
        <v>0.378</v>
      </c>
      <c r="Z33" s="7"/>
      <c r="AA33" s="7">
        <f t="shared" si="3"/>
        <v>0.13482857142857146</v>
      </c>
      <c r="AO33" s="3">
        <v>2001</v>
      </c>
      <c r="AP33" s="6">
        <v>4.3021785294735295</v>
      </c>
      <c r="AQ33" s="6"/>
      <c r="AR33" s="6">
        <f t="shared" si="4"/>
        <v>4.9800135436846995</v>
      </c>
    </row>
    <row r="34" spans="5:44" ht="14.45" x14ac:dyDescent="0.3">
      <c r="E34" s="3">
        <v>2002</v>
      </c>
      <c r="F34" s="6">
        <v>4.3300676022350633</v>
      </c>
      <c r="G34" s="6">
        <f t="shared" si="0"/>
        <v>4.9800135436846995</v>
      </c>
      <c r="I34" s="3">
        <v>2012</v>
      </c>
      <c r="J34" s="6">
        <v>7.0073205735327031</v>
      </c>
      <c r="K34" s="6"/>
      <c r="L34" s="6">
        <f t="shared" si="1"/>
        <v>5.8403480273590134</v>
      </c>
      <c r="N34" s="3" t="s">
        <v>37</v>
      </c>
      <c r="O34" s="3" t="s">
        <v>180</v>
      </c>
      <c r="P34" s="6">
        <v>6.8296454245615346</v>
      </c>
      <c r="Q34" s="6">
        <f t="shared" si="2"/>
        <v>5.8400626420307953</v>
      </c>
      <c r="X34" s="3">
        <v>2013</v>
      </c>
      <c r="Y34" s="7">
        <v>-2.1999999999999999E-2</v>
      </c>
      <c r="Z34" s="7"/>
      <c r="AA34" s="7">
        <f t="shared" si="3"/>
        <v>0.13482857142857146</v>
      </c>
      <c r="AO34" s="3">
        <v>2002</v>
      </c>
      <c r="AP34" s="6">
        <v>4.3300676022350633</v>
      </c>
      <c r="AQ34" s="6"/>
      <c r="AR34" s="6">
        <f t="shared" si="4"/>
        <v>4.9800135436846995</v>
      </c>
    </row>
    <row r="35" spans="5:44" ht="14.45" x14ac:dyDescent="0.3">
      <c r="E35" s="3">
        <v>2003</v>
      </c>
      <c r="F35" s="6">
        <v>4.6074569220935233</v>
      </c>
      <c r="G35" s="6">
        <f t="shared" si="0"/>
        <v>4.9800135436846995</v>
      </c>
      <c r="I35" s="3">
        <v>2013</v>
      </c>
      <c r="J35" s="6">
        <v>6.8040522131127235</v>
      </c>
      <c r="K35" s="6"/>
      <c r="L35" s="6">
        <f t="shared" si="1"/>
        <v>5.8403480273590134</v>
      </c>
      <c r="N35" s="3" t="s">
        <v>38</v>
      </c>
      <c r="O35" s="3" t="s">
        <v>181</v>
      </c>
      <c r="P35" s="6">
        <v>7.213542144784916</v>
      </c>
      <c r="Q35" s="6">
        <f t="shared" si="2"/>
        <v>5.8400626420307953</v>
      </c>
      <c r="X35" s="3">
        <v>2014</v>
      </c>
      <c r="Y35" s="7">
        <v>0.182</v>
      </c>
      <c r="Z35" s="7"/>
      <c r="AA35" s="7">
        <f t="shared" si="3"/>
        <v>0.13482857142857146</v>
      </c>
      <c r="AO35" s="3">
        <v>2003</v>
      </c>
      <c r="AP35" s="6">
        <v>4.6074569220935233</v>
      </c>
      <c r="AQ35" s="6"/>
      <c r="AR35" s="6">
        <f t="shared" si="4"/>
        <v>4.9800135436846995</v>
      </c>
    </row>
    <row r="36" spans="5:44" ht="14.45" x14ac:dyDescent="0.3">
      <c r="E36" s="3">
        <v>2004</v>
      </c>
      <c r="F36" s="6">
        <v>4.9498043730607311</v>
      </c>
      <c r="G36" s="6">
        <f t="shared" si="0"/>
        <v>4.9800135436846995</v>
      </c>
      <c r="I36" s="3">
        <v>2014</v>
      </c>
      <c r="J36" s="6">
        <v>6.8545627918070391</v>
      </c>
      <c r="K36" s="6"/>
      <c r="L36" s="6">
        <f t="shared" si="1"/>
        <v>5.8403480273590134</v>
      </c>
      <c r="N36" s="3" t="s">
        <v>39</v>
      </c>
      <c r="O36" s="3" t="s">
        <v>182</v>
      </c>
      <c r="P36" s="6">
        <v>6.8168193372020527</v>
      </c>
      <c r="Q36" s="6">
        <f t="shared" si="2"/>
        <v>5.8400626420307953</v>
      </c>
      <c r="X36" s="3">
        <v>2015</v>
      </c>
      <c r="Y36" s="7">
        <v>0.26400000000000001</v>
      </c>
      <c r="Z36" s="7"/>
      <c r="AA36" s="7">
        <f t="shared" si="3"/>
        <v>0.13482857142857146</v>
      </c>
      <c r="AO36" s="3">
        <v>2004</v>
      </c>
      <c r="AP36" s="6">
        <v>4.9498043730607311</v>
      </c>
      <c r="AQ36" s="6"/>
      <c r="AR36" s="6">
        <f t="shared" si="4"/>
        <v>4.9800135436846995</v>
      </c>
    </row>
    <row r="37" spans="5:44" ht="14.45" x14ac:dyDescent="0.3">
      <c r="E37" s="3">
        <v>2005</v>
      </c>
      <c r="F37" s="6">
        <v>5.1917206523485477</v>
      </c>
      <c r="G37" s="6">
        <f t="shared" si="0"/>
        <v>4.9800135436846995</v>
      </c>
      <c r="I37" s="3">
        <v>2015</v>
      </c>
      <c r="J37" s="6">
        <v>7.2812662213591528</v>
      </c>
      <c r="K37" s="6"/>
      <c r="L37" s="6">
        <f t="shared" si="1"/>
        <v>5.8403480273590134</v>
      </c>
      <c r="N37" s="3" t="s">
        <v>40</v>
      </c>
      <c r="O37" s="3" t="s">
        <v>183</v>
      </c>
      <c r="P37" s="6">
        <v>6.8143523527429455</v>
      </c>
      <c r="Q37" s="6">
        <f t="shared" si="2"/>
        <v>5.8400626420307953</v>
      </c>
      <c r="X37" s="3">
        <v>2016</v>
      </c>
      <c r="Y37" s="7">
        <v>0.216</v>
      </c>
      <c r="Z37" s="7">
        <f>Y37</f>
        <v>0.216</v>
      </c>
      <c r="AA37" s="7">
        <f t="shared" si="3"/>
        <v>0.13482857142857146</v>
      </c>
      <c r="AO37" s="3">
        <v>2005</v>
      </c>
      <c r="AP37" s="6">
        <v>5.1917206523485477</v>
      </c>
      <c r="AQ37" s="6"/>
      <c r="AR37" s="6">
        <f t="shared" si="4"/>
        <v>4.9800135436846995</v>
      </c>
    </row>
    <row r="38" spans="5:44" ht="14.45" x14ac:dyDescent="0.3">
      <c r="E38" s="3">
        <v>2006</v>
      </c>
      <c r="F38" s="6">
        <v>5.3813290041891637</v>
      </c>
      <c r="G38" s="6">
        <f t="shared" si="0"/>
        <v>4.9800135436846995</v>
      </c>
      <c r="I38" s="3">
        <v>2016</v>
      </c>
      <c r="J38" s="6">
        <v>7.6086683017298418</v>
      </c>
      <c r="K38" s="6">
        <f>J38</f>
        <v>7.6086683017298418</v>
      </c>
      <c r="L38" s="6">
        <f t="shared" si="1"/>
        <v>5.8403480273590134</v>
      </c>
      <c r="N38" s="3" t="s">
        <v>41</v>
      </c>
      <c r="O38" s="3" t="s">
        <v>184</v>
      </c>
      <c r="P38" s="6">
        <v>7.060598559590745</v>
      </c>
      <c r="Q38" s="6">
        <f t="shared" si="2"/>
        <v>5.8400626420307953</v>
      </c>
      <c r="X38" s="3">
        <v>2017</v>
      </c>
      <c r="Y38" s="5"/>
      <c r="Z38" s="7">
        <v>0.223615180380804</v>
      </c>
      <c r="AA38" s="7">
        <f t="shared" si="3"/>
        <v>0.13482857142857146</v>
      </c>
      <c r="AO38" s="3">
        <v>2006</v>
      </c>
      <c r="AP38" s="6">
        <v>5.3813290041891637</v>
      </c>
      <c r="AQ38" s="6"/>
      <c r="AR38" s="6">
        <f t="shared" si="4"/>
        <v>4.9800135436846995</v>
      </c>
    </row>
    <row r="39" spans="5:44" ht="14.45" x14ac:dyDescent="0.3">
      <c r="E39" s="3">
        <v>2007</v>
      </c>
      <c r="F39" s="6">
        <v>5.6180722167753032</v>
      </c>
      <c r="G39" s="6">
        <f t="shared" si="0"/>
        <v>4.9800135436846995</v>
      </c>
      <c r="I39" s="3">
        <v>2017</v>
      </c>
      <c r="J39" s="6"/>
      <c r="K39" s="6">
        <v>7.6981275622517975</v>
      </c>
      <c r="L39" s="6">
        <f t="shared" si="1"/>
        <v>5.8403480273590134</v>
      </c>
      <c r="N39" s="3" t="s">
        <v>42</v>
      </c>
      <c r="O39" s="3" t="s">
        <v>185</v>
      </c>
      <c r="P39" s="6">
        <v>6.811100602839554</v>
      </c>
      <c r="Q39" s="6">
        <f t="shared" si="2"/>
        <v>5.8400626420307953</v>
      </c>
      <c r="X39" s="3">
        <v>2018</v>
      </c>
      <c r="Y39" s="5"/>
      <c r="Z39" s="7">
        <v>-0.42397673147491099</v>
      </c>
      <c r="AA39" s="7">
        <f t="shared" si="3"/>
        <v>0.13482857142857146</v>
      </c>
      <c r="AO39" s="3">
        <v>2007</v>
      </c>
      <c r="AP39" s="6">
        <v>5.6180722167753032</v>
      </c>
      <c r="AQ39" s="6"/>
      <c r="AR39" s="6">
        <f t="shared" si="4"/>
        <v>4.9800135436846995</v>
      </c>
    </row>
    <row r="40" spans="5:44" ht="14.45" x14ac:dyDescent="0.3">
      <c r="E40" s="3">
        <v>2008</v>
      </c>
      <c r="F40" s="6">
        <v>5.8117155799056075</v>
      </c>
      <c r="G40" s="6">
        <f t="shared" si="0"/>
        <v>4.9800135436846995</v>
      </c>
      <c r="I40" s="3">
        <v>2018</v>
      </c>
      <c r="J40" s="6"/>
      <c r="K40" s="6">
        <v>7.1328383599496847</v>
      </c>
      <c r="L40" s="6">
        <f t="shared" si="1"/>
        <v>5.8403480273590134</v>
      </c>
      <c r="N40" s="3" t="s">
        <v>43</v>
      </c>
      <c r="O40" s="3" t="s">
        <v>186</v>
      </c>
      <c r="P40" s="6">
        <v>6.2533543394331819</v>
      </c>
      <c r="Q40" s="6">
        <f t="shared" si="2"/>
        <v>5.8400626420307953</v>
      </c>
      <c r="X40" s="3">
        <v>2019</v>
      </c>
      <c r="Y40" s="5"/>
      <c r="Z40" s="7">
        <v>-0.25944564863564901</v>
      </c>
      <c r="AA40" s="7">
        <f t="shared" si="3"/>
        <v>0.13482857142857146</v>
      </c>
      <c r="AO40" s="3">
        <v>2008</v>
      </c>
      <c r="AP40" s="6">
        <v>5.8117155799056075</v>
      </c>
      <c r="AQ40" s="6"/>
      <c r="AR40" s="6">
        <f t="shared" si="4"/>
        <v>4.9800135436846995</v>
      </c>
    </row>
    <row r="41" spans="5:44" ht="14.45" x14ac:dyDescent="0.3">
      <c r="E41" s="3">
        <v>2009</v>
      </c>
      <c r="F41" s="6">
        <v>5.7051953899024346</v>
      </c>
      <c r="G41" s="6">
        <f t="shared" si="0"/>
        <v>4.9800135436846995</v>
      </c>
      <c r="I41" s="3">
        <v>2019</v>
      </c>
      <c r="J41" s="6"/>
      <c r="K41" s="6">
        <v>6.7395523779474908</v>
      </c>
      <c r="L41" s="6">
        <f t="shared" si="1"/>
        <v>5.8403480273590134</v>
      </c>
      <c r="N41" s="3" t="s">
        <v>44</v>
      </c>
      <c r="O41" s="3" t="s">
        <v>187</v>
      </c>
      <c r="P41" s="6">
        <v>5.7343421847579048</v>
      </c>
      <c r="Q41" s="6">
        <f t="shared" si="2"/>
        <v>5.8400626420307953</v>
      </c>
      <c r="X41" s="3">
        <v>2020</v>
      </c>
      <c r="Y41" s="5"/>
      <c r="Z41" s="7">
        <v>1.70738447654619E-2</v>
      </c>
      <c r="AA41" s="7">
        <f t="shared" si="3"/>
        <v>0.13482857142857146</v>
      </c>
      <c r="AO41" s="3">
        <v>2009</v>
      </c>
      <c r="AP41" s="6">
        <v>5.7051953899024346</v>
      </c>
      <c r="AQ41" s="6"/>
      <c r="AR41" s="6">
        <f t="shared" si="4"/>
        <v>4.9800135436846995</v>
      </c>
    </row>
    <row r="42" spans="5:44" ht="14.45" x14ac:dyDescent="0.3">
      <c r="E42" s="3">
        <v>2010</v>
      </c>
      <c r="F42" s="6">
        <v>5.6929617887168718</v>
      </c>
      <c r="G42" s="6">
        <f t="shared" si="0"/>
        <v>4.9800135436846995</v>
      </c>
      <c r="I42" s="3">
        <v>2020</v>
      </c>
      <c r="J42" s="6"/>
      <c r="K42" s="6">
        <v>6.6611909882399214</v>
      </c>
      <c r="L42" s="6">
        <f t="shared" si="1"/>
        <v>5.8403480273590134</v>
      </c>
      <c r="N42" s="3" t="s">
        <v>45</v>
      </c>
      <c r="O42" s="3" t="s">
        <v>188</v>
      </c>
      <c r="P42" s="6">
        <v>5.2123663348082596</v>
      </c>
      <c r="Q42" s="6">
        <f t="shared" si="2"/>
        <v>5.8400626420307953</v>
      </c>
      <c r="X42" s="3">
        <v>2021</v>
      </c>
      <c r="Y42" s="5"/>
      <c r="Z42" s="7">
        <v>8.7927830668780405E-2</v>
      </c>
      <c r="AA42" s="7">
        <f t="shared" si="3"/>
        <v>0.13482857142857146</v>
      </c>
      <c r="AO42" s="3">
        <v>2010</v>
      </c>
      <c r="AP42" s="6">
        <v>5.6929617887168718</v>
      </c>
      <c r="AQ42" s="6"/>
      <c r="AR42" s="6">
        <f t="shared" si="4"/>
        <v>4.9800135436846995</v>
      </c>
    </row>
    <row r="43" spans="5:44" x14ac:dyDescent="0.25">
      <c r="E43" s="3">
        <v>2011</v>
      </c>
      <c r="F43" s="6">
        <v>5.7440632968419063</v>
      </c>
      <c r="G43" s="6">
        <f t="shared" si="0"/>
        <v>4.9800135436846995</v>
      </c>
      <c r="I43" s="3">
        <v>2021</v>
      </c>
      <c r="J43" s="6"/>
      <c r="K43" s="6">
        <v>6.6816761134157812</v>
      </c>
      <c r="L43" s="6">
        <f t="shared" si="1"/>
        <v>5.8403480273590134</v>
      </c>
      <c r="N43" s="3" t="s">
        <v>46</v>
      </c>
      <c r="O43" s="3" t="s">
        <v>189</v>
      </c>
      <c r="P43" s="6">
        <v>5.0852948152090285</v>
      </c>
      <c r="Q43" s="6">
        <f t="shared" si="2"/>
        <v>5.8400626420307953</v>
      </c>
      <c r="AO43" s="3">
        <v>2011</v>
      </c>
      <c r="AP43" s="6">
        <v>5.7440632968419063</v>
      </c>
      <c r="AQ43" s="6"/>
      <c r="AR43" s="6">
        <f t="shared" si="4"/>
        <v>4.9800135436846995</v>
      </c>
    </row>
    <row r="44" spans="5:44" x14ac:dyDescent="0.25">
      <c r="E44" s="3">
        <v>2012</v>
      </c>
      <c r="F44" s="6">
        <v>5.4782847613847752</v>
      </c>
      <c r="G44" s="6">
        <f t="shared" si="0"/>
        <v>4.9800135436846995</v>
      </c>
      <c r="J44" s="6"/>
      <c r="K44" s="6"/>
      <c r="L44" s="6"/>
      <c r="N44" s="3" t="s">
        <v>47</v>
      </c>
      <c r="O44" s="3" t="s">
        <v>190</v>
      </c>
      <c r="P44" s="6">
        <v>5.1928656034882321</v>
      </c>
      <c r="Q44" s="6">
        <f t="shared" si="2"/>
        <v>5.8400626420307953</v>
      </c>
      <c r="AO44" s="3">
        <v>2012</v>
      </c>
      <c r="AP44" s="6">
        <v>5.4782847613847752</v>
      </c>
      <c r="AQ44" s="6"/>
      <c r="AR44" s="6">
        <f t="shared" si="4"/>
        <v>4.9800135436846995</v>
      </c>
    </row>
    <row r="45" spans="5:44" x14ac:dyDescent="0.25">
      <c r="E45" s="3">
        <v>2013</v>
      </c>
      <c r="F45" s="6">
        <v>5.2824823649780281</v>
      </c>
      <c r="G45" s="6">
        <f t="shared" si="0"/>
        <v>4.9800135436846995</v>
      </c>
      <c r="J45" s="6"/>
      <c r="K45" s="6"/>
      <c r="L45" s="6"/>
      <c r="N45" s="3" t="s">
        <v>48</v>
      </c>
      <c r="O45" s="3" t="s">
        <v>191</v>
      </c>
      <c r="P45" s="6">
        <v>5.2845621069898838</v>
      </c>
      <c r="Q45" s="6">
        <f t="shared" si="2"/>
        <v>5.8400626420307953</v>
      </c>
      <c r="AO45" s="3">
        <v>2013</v>
      </c>
      <c r="AP45" s="6">
        <v>5.2824823649780281</v>
      </c>
      <c r="AQ45" s="6"/>
      <c r="AR45" s="6">
        <f t="shared" si="4"/>
        <v>4.9800135436846995</v>
      </c>
    </row>
    <row r="46" spans="5:44" x14ac:dyDescent="0.25">
      <c r="E46" s="3">
        <v>2014</v>
      </c>
      <c r="F46" s="6">
        <v>5.0981455868099443</v>
      </c>
      <c r="G46" s="6">
        <f t="shared" si="0"/>
        <v>4.9800135436846995</v>
      </c>
      <c r="J46" s="6"/>
      <c r="K46" s="6"/>
      <c r="L46" s="6"/>
      <c r="N46" s="3" t="s">
        <v>49</v>
      </c>
      <c r="O46" s="3" t="s">
        <v>192</v>
      </c>
      <c r="P46" s="6">
        <v>5.3920649796938456</v>
      </c>
      <c r="Q46" s="6">
        <f t="shared" si="2"/>
        <v>5.8400626420307953</v>
      </c>
      <c r="AO46" s="3">
        <v>2014</v>
      </c>
      <c r="AP46" s="6">
        <v>5.0981455868099443</v>
      </c>
      <c r="AQ46" s="6"/>
      <c r="AR46" s="6">
        <f t="shared" si="4"/>
        <v>4.9800135436846995</v>
      </c>
    </row>
    <row r="47" spans="5:44" x14ac:dyDescent="0.25">
      <c r="E47" s="3">
        <v>2015</v>
      </c>
      <c r="F47" s="6">
        <v>5.1986996547107651</v>
      </c>
      <c r="G47" s="6">
        <f t="shared" si="0"/>
        <v>4.9800135436846995</v>
      </c>
      <c r="J47" s="6"/>
      <c r="K47" s="6"/>
      <c r="L47" s="6"/>
      <c r="N47" s="3" t="s">
        <v>50</v>
      </c>
      <c r="O47" s="3" t="s">
        <v>193</v>
      </c>
      <c r="P47" s="6">
        <v>5.56786703601108</v>
      </c>
      <c r="Q47" s="6">
        <f t="shared" si="2"/>
        <v>5.8400626420307953</v>
      </c>
      <c r="AO47" s="3">
        <v>2015</v>
      </c>
      <c r="AP47" s="6">
        <v>5.1986996547107651</v>
      </c>
      <c r="AQ47" s="6"/>
      <c r="AR47" s="6">
        <f t="shared" si="4"/>
        <v>4.9800135436846995</v>
      </c>
    </row>
    <row r="48" spans="5:44" x14ac:dyDescent="0.25">
      <c r="E48" s="3">
        <v>2016</v>
      </c>
      <c r="F48" s="6">
        <v>4.9955642538071672</v>
      </c>
      <c r="G48" s="6">
        <f t="shared" si="0"/>
        <v>4.9800135436846995</v>
      </c>
      <c r="J48" s="6"/>
      <c r="K48" s="6"/>
      <c r="L48" s="6"/>
      <c r="N48" s="3" t="s">
        <v>51</v>
      </c>
      <c r="O48" s="3" t="s">
        <v>194</v>
      </c>
      <c r="P48" s="6">
        <v>5.4896059118832898</v>
      </c>
      <c r="Q48" s="6">
        <f t="shared" si="2"/>
        <v>5.8400626420307953</v>
      </c>
      <c r="AO48" s="3">
        <v>2016</v>
      </c>
      <c r="AP48" s="6">
        <v>4.9955642538071672</v>
      </c>
      <c r="AQ48" s="6">
        <f>AP48</f>
        <v>4.9955642538071672</v>
      </c>
      <c r="AR48" s="6">
        <f t="shared" si="4"/>
        <v>4.9800135436846995</v>
      </c>
    </row>
    <row r="49" spans="10:44" x14ac:dyDescent="0.25">
      <c r="J49" s="6"/>
      <c r="K49" s="6"/>
      <c r="L49" s="6"/>
      <c r="N49" s="3" t="s">
        <v>52</v>
      </c>
      <c r="O49" s="3" t="s">
        <v>195</v>
      </c>
      <c r="P49" s="6">
        <v>5.5947011617624973</v>
      </c>
      <c r="Q49" s="6">
        <f t="shared" si="2"/>
        <v>5.8400626420307953</v>
      </c>
      <c r="AO49" s="3">
        <v>2017</v>
      </c>
      <c r="AP49" s="6"/>
      <c r="AQ49" s="6">
        <v>4.9651313551717537</v>
      </c>
      <c r="AR49" s="6">
        <f t="shared" si="4"/>
        <v>4.9800135436846995</v>
      </c>
    </row>
    <row r="50" spans="10:44" x14ac:dyDescent="0.25">
      <c r="J50" s="6"/>
      <c r="K50" s="6"/>
      <c r="L50" s="6"/>
      <c r="N50" s="3" t="s">
        <v>53</v>
      </c>
      <c r="O50" s="3" t="s">
        <v>196</v>
      </c>
      <c r="P50" s="6">
        <v>5.5337298740854362</v>
      </c>
      <c r="Q50" s="6">
        <f t="shared" si="2"/>
        <v>5.8400626420307953</v>
      </c>
      <c r="AO50" s="3">
        <v>2018</v>
      </c>
      <c r="AP50" s="6"/>
      <c r="AQ50" s="6">
        <v>4.8562904043192656</v>
      </c>
      <c r="AR50" s="6">
        <f t="shared" si="4"/>
        <v>4.9800135436846995</v>
      </c>
    </row>
    <row r="51" spans="10:44" x14ac:dyDescent="0.25">
      <c r="J51" s="6"/>
      <c r="K51" s="6"/>
      <c r="L51" s="6"/>
      <c r="N51" s="3" t="s">
        <v>54</v>
      </c>
      <c r="O51" s="3" t="s">
        <v>197</v>
      </c>
      <c r="P51" s="6">
        <v>5.3755973797311931</v>
      </c>
      <c r="Q51" s="6">
        <f t="shared" si="2"/>
        <v>5.8400626420307953</v>
      </c>
      <c r="AO51" s="3">
        <v>2019</v>
      </c>
      <c r="AP51" s="6"/>
      <c r="AQ51" s="6">
        <v>4.7002766351502547</v>
      </c>
      <c r="AR51" s="6">
        <f t="shared" si="4"/>
        <v>4.9800135436846995</v>
      </c>
    </row>
    <row r="52" spans="10:44" x14ac:dyDescent="0.25">
      <c r="J52" s="6"/>
      <c r="K52" s="6"/>
      <c r="L52" s="6"/>
      <c r="N52" s="3" t="s">
        <v>55</v>
      </c>
      <c r="O52" s="3" t="s">
        <v>198</v>
      </c>
      <c r="P52" s="6">
        <v>5.3022349286341148</v>
      </c>
      <c r="Q52" s="6">
        <f t="shared" si="2"/>
        <v>5.8400626420307953</v>
      </c>
      <c r="AO52" s="3">
        <v>2020</v>
      </c>
      <c r="AP52" s="6"/>
      <c r="AQ52" s="6">
        <v>4.5668519132064924</v>
      </c>
      <c r="AR52" s="6">
        <f t="shared" si="4"/>
        <v>4.9800135436846995</v>
      </c>
    </row>
    <row r="53" spans="10:44" x14ac:dyDescent="0.25">
      <c r="J53" s="6"/>
      <c r="K53" s="6"/>
      <c r="L53" s="6"/>
      <c r="N53" s="3" t="s">
        <v>56</v>
      </c>
      <c r="O53" s="3" t="s">
        <v>199</v>
      </c>
      <c r="P53" s="6">
        <v>5.2485153282328394</v>
      </c>
      <c r="Q53" s="6">
        <f t="shared" si="2"/>
        <v>5.8400626420307953</v>
      </c>
      <c r="AO53" s="3">
        <v>2021</v>
      </c>
      <c r="AP53" s="6"/>
      <c r="AQ53" s="6">
        <v>4.4904044682852815</v>
      </c>
      <c r="AR53" s="6">
        <f t="shared" si="4"/>
        <v>4.9800135436846995</v>
      </c>
    </row>
    <row r="54" spans="10:44" x14ac:dyDescent="0.25">
      <c r="J54" s="6"/>
      <c r="K54" s="6"/>
      <c r="L54" s="6"/>
      <c r="N54" s="3" t="s">
        <v>57</v>
      </c>
      <c r="O54" s="3" t="s">
        <v>200</v>
      </c>
      <c r="P54" s="6">
        <v>5.2807497236663261</v>
      </c>
      <c r="Q54" s="6">
        <f t="shared" si="2"/>
        <v>5.8400626420307953</v>
      </c>
    </row>
    <row r="55" spans="10:44" x14ac:dyDescent="0.25">
      <c r="J55" s="6"/>
      <c r="K55" s="6"/>
      <c r="L55" s="6"/>
      <c r="N55" s="3" t="s">
        <v>58</v>
      </c>
      <c r="O55" s="3" t="s">
        <v>201</v>
      </c>
      <c r="P55" s="6">
        <v>5.5045156867531198</v>
      </c>
      <c r="Q55" s="6">
        <f t="shared" si="2"/>
        <v>5.8400626420307953</v>
      </c>
    </row>
    <row r="56" spans="10:44" x14ac:dyDescent="0.25">
      <c r="J56" s="6"/>
      <c r="K56" s="6"/>
      <c r="L56" s="6"/>
      <c r="N56" s="3" t="s">
        <v>59</v>
      </c>
      <c r="O56" s="3" t="s">
        <v>202</v>
      </c>
      <c r="P56" s="6">
        <v>5.5585992903262147</v>
      </c>
      <c r="Q56" s="6">
        <f t="shared" si="2"/>
        <v>5.8400626420307953</v>
      </c>
    </row>
    <row r="57" spans="10:44" x14ac:dyDescent="0.25">
      <c r="J57" s="6"/>
      <c r="K57" s="6"/>
      <c r="L57" s="6"/>
      <c r="N57" s="3" t="s">
        <v>60</v>
      </c>
      <c r="O57" s="3" t="s">
        <v>203</v>
      </c>
      <c r="P57" s="6">
        <v>5.3130777671444962</v>
      </c>
      <c r="Q57" s="6">
        <f t="shared" si="2"/>
        <v>5.8400626420307953</v>
      </c>
    </row>
    <row r="58" spans="10:44" x14ac:dyDescent="0.25">
      <c r="J58" s="6"/>
      <c r="K58" s="6"/>
      <c r="L58" s="6"/>
      <c r="N58" s="3" t="s">
        <v>61</v>
      </c>
      <c r="O58" s="3" t="s">
        <v>204</v>
      </c>
      <c r="P58" s="6">
        <v>5.0353339403776873</v>
      </c>
      <c r="Q58" s="6">
        <f t="shared" si="2"/>
        <v>5.8400626420307953</v>
      </c>
    </row>
    <row r="59" spans="10:44" x14ac:dyDescent="0.25">
      <c r="J59" s="6"/>
      <c r="K59" s="6"/>
      <c r="L59" s="6"/>
      <c r="N59" s="3" t="s">
        <v>62</v>
      </c>
      <c r="O59" s="3" t="s">
        <v>205</v>
      </c>
      <c r="P59" s="6">
        <v>4.6219551391310274</v>
      </c>
      <c r="Q59" s="6">
        <f t="shared" si="2"/>
        <v>5.8400626420307953</v>
      </c>
    </row>
    <row r="60" spans="10:44" x14ac:dyDescent="0.25">
      <c r="J60" s="6"/>
      <c r="K60" s="6"/>
      <c r="L60" s="6"/>
      <c r="N60" s="3" t="s">
        <v>63</v>
      </c>
      <c r="O60" s="3" t="s">
        <v>206</v>
      </c>
      <c r="P60" s="6">
        <v>4.3180200723301043</v>
      </c>
      <c r="Q60" s="6">
        <f t="shared" si="2"/>
        <v>5.8400626420307953</v>
      </c>
    </row>
    <row r="61" spans="10:44" x14ac:dyDescent="0.25">
      <c r="J61" s="6"/>
      <c r="K61" s="6"/>
      <c r="L61" s="6"/>
      <c r="N61" s="3" t="s">
        <v>64</v>
      </c>
      <c r="O61" s="3" t="s">
        <v>207</v>
      </c>
      <c r="P61" s="6">
        <v>4.2209622175226293</v>
      </c>
      <c r="Q61" s="6">
        <f t="shared" si="2"/>
        <v>5.8400626420307953</v>
      </c>
    </row>
    <row r="62" spans="10:44" x14ac:dyDescent="0.25">
      <c r="J62" s="6"/>
      <c r="K62" s="6"/>
      <c r="L62" s="6"/>
      <c r="N62" s="3" t="s">
        <v>65</v>
      </c>
      <c r="O62" s="3" t="s">
        <v>208</v>
      </c>
      <c r="P62" s="6">
        <v>4.1892014454081563</v>
      </c>
      <c r="Q62" s="6">
        <f t="shared" si="2"/>
        <v>5.8400626420307953</v>
      </c>
    </row>
    <row r="63" spans="10:44" x14ac:dyDescent="0.25">
      <c r="J63" s="6"/>
      <c r="K63" s="6"/>
      <c r="L63" s="6"/>
      <c r="N63" s="3" t="s">
        <v>66</v>
      </c>
      <c r="O63" s="3" t="s">
        <v>209</v>
      </c>
      <c r="P63" s="6">
        <v>4.3026854347609067</v>
      </c>
      <c r="Q63" s="6">
        <f t="shared" si="2"/>
        <v>5.8400626420307953</v>
      </c>
    </row>
    <row r="64" spans="10:44" x14ac:dyDescent="0.25">
      <c r="J64" s="6"/>
      <c r="K64" s="6"/>
      <c r="L64" s="6"/>
      <c r="N64" s="3" t="s">
        <v>67</v>
      </c>
      <c r="O64" s="3" t="s">
        <v>210</v>
      </c>
      <c r="P64" s="6">
        <v>4.5180992174964594</v>
      </c>
      <c r="Q64" s="6">
        <f t="shared" si="2"/>
        <v>5.8400626420307953</v>
      </c>
    </row>
    <row r="65" spans="10:17" x14ac:dyDescent="0.25">
      <c r="J65" s="6"/>
      <c r="K65" s="6"/>
      <c r="L65" s="6"/>
      <c r="N65" s="3" t="s">
        <v>68</v>
      </c>
      <c r="O65" s="3" t="s">
        <v>211</v>
      </c>
      <c r="P65" s="6">
        <v>4.7051233255664995</v>
      </c>
      <c r="Q65" s="6">
        <f t="shared" si="2"/>
        <v>5.8400626420307953</v>
      </c>
    </row>
    <row r="66" spans="10:17" x14ac:dyDescent="0.25">
      <c r="J66" s="6"/>
      <c r="K66" s="6"/>
      <c r="L66" s="6"/>
      <c r="N66" s="3" t="s">
        <v>69</v>
      </c>
      <c r="O66" s="3" t="s">
        <v>212</v>
      </c>
      <c r="P66" s="6">
        <v>4.8157953698496092</v>
      </c>
      <c r="Q66" s="6">
        <f t="shared" si="2"/>
        <v>5.8400626420307953</v>
      </c>
    </row>
    <row r="67" spans="10:17" x14ac:dyDescent="0.25">
      <c r="J67" s="6"/>
      <c r="K67" s="6"/>
      <c r="L67" s="6"/>
      <c r="N67" s="3" t="s">
        <v>70</v>
      </c>
      <c r="O67" s="3" t="s">
        <v>213</v>
      </c>
      <c r="P67" s="6">
        <v>4.8006732733867992</v>
      </c>
      <c r="Q67" s="6">
        <f t="shared" si="2"/>
        <v>5.8400626420307953</v>
      </c>
    </row>
    <row r="68" spans="10:17" x14ac:dyDescent="0.25">
      <c r="J68" s="6"/>
      <c r="K68" s="6"/>
      <c r="L68" s="6"/>
      <c r="N68" s="3" t="s">
        <v>71</v>
      </c>
      <c r="O68" s="3" t="s">
        <v>214</v>
      </c>
      <c r="P68" s="6">
        <v>4.8479872195918663</v>
      </c>
      <c r="Q68" s="6">
        <f t="shared" ref="Q68:Q131" si="5">AVERAGE(P$3:P$146)</f>
        <v>5.8400626420307953</v>
      </c>
    </row>
    <row r="69" spans="10:17" x14ac:dyDescent="0.25">
      <c r="J69" s="6"/>
      <c r="K69" s="6"/>
      <c r="L69" s="6"/>
      <c r="N69" s="3" t="s">
        <v>72</v>
      </c>
      <c r="O69" s="3" t="s">
        <v>215</v>
      </c>
      <c r="P69" s="6">
        <v>4.7275189980298338</v>
      </c>
      <c r="Q69" s="6">
        <f t="shared" si="5"/>
        <v>5.8400626420307953</v>
      </c>
    </row>
    <row r="70" spans="10:17" x14ac:dyDescent="0.25">
      <c r="J70" s="6"/>
      <c r="K70" s="6"/>
      <c r="L70" s="6"/>
      <c r="N70" s="3" t="s">
        <v>73</v>
      </c>
      <c r="O70" s="3" t="s">
        <v>216</v>
      </c>
      <c r="P70" s="6">
        <v>4.7181162284607261</v>
      </c>
      <c r="Q70" s="6">
        <f t="shared" si="5"/>
        <v>5.8400626420307953</v>
      </c>
    </row>
    <row r="71" spans="10:17" x14ac:dyDescent="0.25">
      <c r="J71" s="6"/>
      <c r="K71" s="6"/>
      <c r="L71" s="6"/>
      <c r="N71" s="3" t="s">
        <v>74</v>
      </c>
      <c r="O71" s="3" t="s">
        <v>217</v>
      </c>
      <c r="P71" s="6">
        <v>4.5965608465608465</v>
      </c>
      <c r="Q71" s="6">
        <f t="shared" si="5"/>
        <v>5.8400626420307953</v>
      </c>
    </row>
    <row r="72" spans="10:17" x14ac:dyDescent="0.25">
      <c r="J72" s="6"/>
      <c r="K72" s="6"/>
      <c r="L72" s="6"/>
      <c r="N72" s="3" t="s">
        <v>75</v>
      </c>
      <c r="O72" s="3" t="s">
        <v>218</v>
      </c>
      <c r="P72" s="6">
        <v>4.5201886881537661</v>
      </c>
      <c r="Q72" s="6">
        <f t="shared" si="5"/>
        <v>5.8400626420307953</v>
      </c>
    </row>
    <row r="73" spans="10:17" x14ac:dyDescent="0.25">
      <c r="J73" s="6"/>
      <c r="K73" s="6"/>
      <c r="L73" s="6"/>
      <c r="N73" s="3" t="s">
        <v>76</v>
      </c>
      <c r="O73" s="3" t="s">
        <v>219</v>
      </c>
      <c r="P73" s="6">
        <v>4.4621330004616881</v>
      </c>
      <c r="Q73" s="6">
        <f t="shared" si="5"/>
        <v>5.8400626420307953</v>
      </c>
    </row>
    <row r="74" spans="10:17" x14ac:dyDescent="0.25">
      <c r="J74" s="6"/>
      <c r="K74" s="6"/>
      <c r="L74" s="6"/>
      <c r="N74" s="3" t="s">
        <v>77</v>
      </c>
      <c r="O74" s="3" t="s">
        <v>220</v>
      </c>
      <c r="P74" s="6">
        <v>4.3903075614828282</v>
      </c>
      <c r="Q74" s="6">
        <f t="shared" si="5"/>
        <v>5.8400626420307953</v>
      </c>
    </row>
    <row r="75" spans="10:17" x14ac:dyDescent="0.25">
      <c r="J75" s="6"/>
      <c r="K75" s="6"/>
      <c r="L75" s="6"/>
      <c r="N75" s="3" t="s">
        <v>78</v>
      </c>
      <c r="O75" s="3" t="s">
        <v>221</v>
      </c>
      <c r="P75" s="6">
        <v>4.3929765060340147</v>
      </c>
      <c r="Q75" s="6">
        <f t="shared" si="5"/>
        <v>5.8400626420307953</v>
      </c>
    </row>
    <row r="76" spans="10:17" x14ac:dyDescent="0.25">
      <c r="J76" s="6"/>
      <c r="K76" s="6"/>
      <c r="L76" s="6"/>
      <c r="N76" s="3" t="s">
        <v>79</v>
      </c>
      <c r="O76" s="3" t="s">
        <v>222</v>
      </c>
      <c r="P76" s="6">
        <v>4.5307182048310972</v>
      </c>
      <c r="Q76" s="6">
        <f t="shared" si="5"/>
        <v>5.8400626420307953</v>
      </c>
    </row>
    <row r="77" spans="10:17" x14ac:dyDescent="0.25">
      <c r="J77" s="6"/>
      <c r="K77" s="6"/>
      <c r="L77" s="6"/>
      <c r="N77" s="3" t="s">
        <v>80</v>
      </c>
      <c r="O77" s="3" t="s">
        <v>223</v>
      </c>
      <c r="P77" s="6">
        <v>4.4754238820283456</v>
      </c>
      <c r="Q77" s="6">
        <f t="shared" si="5"/>
        <v>5.8400626420307953</v>
      </c>
    </row>
    <row r="78" spans="10:17" x14ac:dyDescent="0.25">
      <c r="J78" s="6"/>
      <c r="K78" s="6"/>
      <c r="L78" s="6"/>
      <c r="N78" s="3" t="s">
        <v>81</v>
      </c>
      <c r="O78" s="3" t="s">
        <v>224</v>
      </c>
      <c r="P78" s="6">
        <v>4.4699069701093768</v>
      </c>
      <c r="Q78" s="6">
        <f t="shared" si="5"/>
        <v>5.8400626420307953</v>
      </c>
    </row>
    <row r="79" spans="10:17" x14ac:dyDescent="0.25">
      <c r="J79" s="6"/>
      <c r="K79" s="6"/>
      <c r="L79" s="6"/>
      <c r="N79" s="3" t="s">
        <v>82</v>
      </c>
      <c r="O79" s="3" t="s">
        <v>225</v>
      </c>
      <c r="P79" s="6">
        <v>4.2693628958461467</v>
      </c>
      <c r="Q79" s="6">
        <f t="shared" si="5"/>
        <v>5.8400626420307953</v>
      </c>
    </row>
    <row r="80" spans="10:17" x14ac:dyDescent="0.25">
      <c r="J80" s="6"/>
      <c r="K80" s="6"/>
      <c r="L80" s="6"/>
      <c r="N80" s="3" t="s">
        <v>83</v>
      </c>
      <c r="O80" s="3" t="s">
        <v>226</v>
      </c>
      <c r="P80" s="6">
        <v>4.2846922088541062</v>
      </c>
      <c r="Q80" s="6">
        <f t="shared" si="5"/>
        <v>5.8400626420307953</v>
      </c>
    </row>
    <row r="81" spans="10:17" x14ac:dyDescent="0.25">
      <c r="J81" s="6"/>
      <c r="K81" s="6"/>
      <c r="L81" s="6"/>
      <c r="N81" s="3" t="s">
        <v>84</v>
      </c>
      <c r="O81" s="3" t="s">
        <v>227</v>
      </c>
      <c r="P81" s="6">
        <v>4.3685933558739869</v>
      </c>
      <c r="Q81" s="6">
        <f t="shared" si="5"/>
        <v>5.8400626420307953</v>
      </c>
    </row>
    <row r="82" spans="10:17" x14ac:dyDescent="0.25">
      <c r="J82" s="6"/>
      <c r="K82" s="6"/>
      <c r="L82" s="6"/>
      <c r="N82" s="3" t="s">
        <v>85</v>
      </c>
      <c r="O82" s="3" t="s">
        <v>228</v>
      </c>
      <c r="P82" s="6">
        <v>4.4472154423303776</v>
      </c>
      <c r="Q82" s="6">
        <f t="shared" si="5"/>
        <v>5.8400626420307953</v>
      </c>
    </row>
    <row r="83" spans="10:17" x14ac:dyDescent="0.25">
      <c r="J83" s="6"/>
      <c r="K83" s="6"/>
      <c r="L83" s="6"/>
      <c r="N83" s="3" t="s">
        <v>86</v>
      </c>
      <c r="O83" s="3" t="s">
        <v>229</v>
      </c>
      <c r="P83" s="6">
        <v>4.5148814821795691</v>
      </c>
      <c r="Q83" s="6">
        <f t="shared" si="5"/>
        <v>5.8400626420307953</v>
      </c>
    </row>
    <row r="84" spans="10:17" x14ac:dyDescent="0.25">
      <c r="J84" s="6"/>
      <c r="K84" s="6"/>
      <c r="L84" s="6"/>
      <c r="N84" s="3" t="s">
        <v>87</v>
      </c>
      <c r="O84" s="3" t="s">
        <v>230</v>
      </c>
      <c r="P84" s="6">
        <v>4.6780938055993673</v>
      </c>
      <c r="Q84" s="6">
        <f t="shared" si="5"/>
        <v>5.8400626420307953</v>
      </c>
    </row>
    <row r="85" spans="10:17" x14ac:dyDescent="0.25">
      <c r="J85" s="6"/>
      <c r="K85" s="6"/>
      <c r="L85" s="6"/>
      <c r="N85" s="3" t="s">
        <v>88</v>
      </c>
      <c r="O85" s="3" t="s">
        <v>231</v>
      </c>
      <c r="P85" s="6">
        <v>4.8565798425674274</v>
      </c>
      <c r="Q85" s="6">
        <f t="shared" si="5"/>
        <v>5.8400626420307953</v>
      </c>
    </row>
    <row r="86" spans="10:17" x14ac:dyDescent="0.25">
      <c r="J86" s="6"/>
      <c r="K86" s="6"/>
      <c r="L86" s="6"/>
      <c r="N86" s="3" t="s">
        <v>89</v>
      </c>
      <c r="O86" s="3" t="s">
        <v>232</v>
      </c>
      <c r="P86" s="6">
        <v>5.1338654987284542</v>
      </c>
      <c r="Q86" s="6">
        <f t="shared" si="5"/>
        <v>5.8400626420307953</v>
      </c>
    </row>
    <row r="87" spans="10:17" x14ac:dyDescent="0.25">
      <c r="J87" s="6"/>
      <c r="K87" s="6"/>
      <c r="L87" s="6"/>
      <c r="N87" s="3" t="s">
        <v>90</v>
      </c>
      <c r="O87" s="3" t="s">
        <v>233</v>
      </c>
      <c r="P87" s="6">
        <v>5.4107147187931997</v>
      </c>
      <c r="Q87" s="6">
        <f t="shared" si="5"/>
        <v>5.8400626420307953</v>
      </c>
    </row>
    <row r="88" spans="10:17" x14ac:dyDescent="0.25">
      <c r="J88" s="6"/>
      <c r="K88" s="6"/>
      <c r="L88" s="6"/>
      <c r="N88" s="3" t="s">
        <v>91</v>
      </c>
      <c r="O88" s="3" t="s">
        <v>234</v>
      </c>
      <c r="P88" s="6">
        <v>5.4457557230200484</v>
      </c>
      <c r="Q88" s="6">
        <f t="shared" si="5"/>
        <v>5.8400626420307953</v>
      </c>
    </row>
    <row r="89" spans="10:17" x14ac:dyDescent="0.25">
      <c r="J89" s="6"/>
      <c r="K89" s="6"/>
      <c r="L89" s="6"/>
      <c r="N89" s="3" t="s">
        <v>92</v>
      </c>
      <c r="O89" s="3" t="s">
        <v>235</v>
      </c>
      <c r="P89" s="6">
        <v>5.5117559012857651</v>
      </c>
      <c r="Q89" s="6">
        <f t="shared" si="5"/>
        <v>5.8400626420307953</v>
      </c>
    </row>
    <row r="90" spans="10:17" x14ac:dyDescent="0.25">
      <c r="J90" s="6"/>
      <c r="K90" s="6"/>
      <c r="L90" s="6"/>
      <c r="N90" s="3" t="s">
        <v>93</v>
      </c>
      <c r="O90" s="3" t="s">
        <v>236</v>
      </c>
      <c r="P90" s="6">
        <v>5.6069901590398681</v>
      </c>
      <c r="Q90" s="6">
        <f t="shared" si="5"/>
        <v>5.8400626420307953</v>
      </c>
    </row>
    <row r="91" spans="10:17" x14ac:dyDescent="0.25">
      <c r="J91" s="6"/>
      <c r="K91" s="6"/>
      <c r="L91" s="6"/>
      <c r="N91" s="3" t="s">
        <v>94</v>
      </c>
      <c r="O91" s="3" t="s">
        <v>237</v>
      </c>
      <c r="P91" s="6">
        <v>5.5102610951804483</v>
      </c>
      <c r="Q91" s="6">
        <f t="shared" si="5"/>
        <v>5.8400626420307953</v>
      </c>
    </row>
    <row r="92" spans="10:17" x14ac:dyDescent="0.25">
      <c r="J92" s="6"/>
      <c r="K92" s="6"/>
      <c r="L92" s="6"/>
      <c r="N92" s="3" t="s">
        <v>95</v>
      </c>
      <c r="O92" s="3" t="s">
        <v>238</v>
      </c>
      <c r="P92" s="6">
        <v>5.5324738506446121</v>
      </c>
      <c r="Q92" s="6">
        <f t="shared" si="5"/>
        <v>5.8400626420307953</v>
      </c>
    </row>
    <row r="93" spans="10:17" x14ac:dyDescent="0.25">
      <c r="J93" s="6"/>
      <c r="K93" s="6"/>
      <c r="L93" s="6"/>
      <c r="N93" s="3" t="s">
        <v>96</v>
      </c>
      <c r="O93" s="3" t="s">
        <v>239</v>
      </c>
      <c r="P93" s="6">
        <v>5.7928064438950475</v>
      </c>
      <c r="Q93" s="6">
        <f t="shared" si="5"/>
        <v>5.8400626420307953</v>
      </c>
    </row>
    <row r="94" spans="10:17" x14ac:dyDescent="0.25">
      <c r="J94" s="6"/>
      <c r="K94" s="6"/>
      <c r="L94" s="6"/>
      <c r="N94" s="3" t="s">
        <v>97</v>
      </c>
      <c r="O94" s="3" t="s">
        <v>240</v>
      </c>
      <c r="P94" s="6">
        <v>5.9322728763529025</v>
      </c>
      <c r="Q94" s="6">
        <f t="shared" si="5"/>
        <v>5.8400626420307953</v>
      </c>
    </row>
    <row r="95" spans="10:17" x14ac:dyDescent="0.25">
      <c r="J95" s="6"/>
      <c r="K95" s="6"/>
      <c r="L95" s="6"/>
      <c r="N95" s="3" t="s">
        <v>98</v>
      </c>
      <c r="O95" s="3" t="s">
        <v>241</v>
      </c>
      <c r="P95" s="6">
        <v>6.0844414440638914</v>
      </c>
      <c r="Q95" s="6">
        <f t="shared" si="5"/>
        <v>5.8400626420307953</v>
      </c>
    </row>
    <row r="96" spans="10:17" x14ac:dyDescent="0.25">
      <c r="J96" s="6"/>
      <c r="K96" s="6"/>
      <c r="L96" s="6"/>
      <c r="N96" s="3" t="s">
        <v>99</v>
      </c>
      <c r="O96" s="3" t="s">
        <v>242</v>
      </c>
      <c r="P96" s="6">
        <v>6.2054604909243665</v>
      </c>
      <c r="Q96" s="6">
        <f t="shared" si="5"/>
        <v>5.8400626420307953</v>
      </c>
    </row>
    <row r="97" spans="10:17" x14ac:dyDescent="0.25">
      <c r="J97" s="6"/>
      <c r="K97" s="6"/>
      <c r="L97" s="6"/>
      <c r="N97" s="3" t="s">
        <v>100</v>
      </c>
      <c r="O97" s="3" t="s">
        <v>243</v>
      </c>
      <c r="P97" s="6">
        <v>6.2190783338975706</v>
      </c>
      <c r="Q97" s="6">
        <f t="shared" si="5"/>
        <v>5.8400626420307953</v>
      </c>
    </row>
    <row r="98" spans="10:17" x14ac:dyDescent="0.25">
      <c r="J98" s="6"/>
      <c r="K98" s="6"/>
      <c r="L98" s="6"/>
      <c r="N98" s="3" t="s">
        <v>101</v>
      </c>
      <c r="O98" s="3" t="s">
        <v>244</v>
      </c>
      <c r="P98" s="6">
        <v>6.2759811174522655</v>
      </c>
      <c r="Q98" s="6">
        <f t="shared" si="5"/>
        <v>5.8400626420307953</v>
      </c>
    </row>
    <row r="99" spans="10:17" x14ac:dyDescent="0.25">
      <c r="J99" s="6"/>
      <c r="K99" s="6"/>
      <c r="L99" s="6"/>
      <c r="N99" s="3" t="s">
        <v>102</v>
      </c>
      <c r="O99" s="3" t="s">
        <v>245</v>
      </c>
      <c r="P99" s="6">
        <v>6.2541796295757859</v>
      </c>
      <c r="Q99" s="6">
        <f t="shared" si="5"/>
        <v>5.8400626420307953</v>
      </c>
    </row>
    <row r="100" spans="10:17" x14ac:dyDescent="0.25">
      <c r="J100" s="6"/>
      <c r="K100" s="6"/>
      <c r="L100" s="6"/>
      <c r="N100" s="3" t="s">
        <v>103</v>
      </c>
      <c r="O100" s="3" t="s">
        <v>246</v>
      </c>
      <c r="P100" s="6">
        <v>6.4026130071089167</v>
      </c>
      <c r="Q100" s="6">
        <f t="shared" si="5"/>
        <v>5.8400626420307953</v>
      </c>
    </row>
    <row r="101" spans="10:17" x14ac:dyDescent="0.25">
      <c r="J101" s="6"/>
      <c r="K101" s="6"/>
      <c r="L101" s="6"/>
      <c r="N101" s="3" t="s">
        <v>104</v>
      </c>
      <c r="O101" s="3" t="s">
        <v>247</v>
      </c>
      <c r="P101" s="6">
        <v>6.3058635623675396</v>
      </c>
      <c r="Q101" s="6">
        <f t="shared" si="5"/>
        <v>5.8400626420307953</v>
      </c>
    </row>
    <row r="102" spans="10:17" x14ac:dyDescent="0.25">
      <c r="J102" s="6"/>
      <c r="K102" s="6"/>
      <c r="L102" s="6"/>
      <c r="N102" s="3" t="s">
        <v>105</v>
      </c>
      <c r="O102" s="3" t="s">
        <v>248</v>
      </c>
      <c r="P102" s="6">
        <v>6.2631397882343949</v>
      </c>
      <c r="Q102" s="6">
        <f t="shared" si="5"/>
        <v>5.8400626420307953</v>
      </c>
    </row>
    <row r="103" spans="10:17" x14ac:dyDescent="0.25">
      <c r="J103" s="6"/>
      <c r="K103" s="6"/>
      <c r="L103" s="6"/>
      <c r="N103" s="3" t="s">
        <v>106</v>
      </c>
      <c r="O103" s="3" t="s">
        <v>249</v>
      </c>
      <c r="P103" s="6">
        <v>6.5969343514106384</v>
      </c>
      <c r="Q103" s="6">
        <f t="shared" si="5"/>
        <v>5.8400626420307953</v>
      </c>
    </row>
    <row r="104" spans="10:17" x14ac:dyDescent="0.25">
      <c r="J104" s="6"/>
      <c r="K104" s="6"/>
      <c r="L104" s="6"/>
      <c r="N104" s="3" t="s">
        <v>107</v>
      </c>
      <c r="O104" s="3" t="s">
        <v>250</v>
      </c>
      <c r="P104" s="6">
        <v>6.613111577587599</v>
      </c>
      <c r="Q104" s="6">
        <f t="shared" si="5"/>
        <v>5.8400626420307953</v>
      </c>
    </row>
    <row r="105" spans="10:17" x14ac:dyDescent="0.25">
      <c r="J105" s="6"/>
      <c r="K105" s="6"/>
      <c r="L105" s="6"/>
      <c r="N105" s="3" t="s">
        <v>108</v>
      </c>
      <c r="O105" s="3" t="s">
        <v>251</v>
      </c>
      <c r="P105" s="6">
        <v>6.5154810644831116</v>
      </c>
      <c r="Q105" s="6">
        <f t="shared" si="5"/>
        <v>5.8400626420307953</v>
      </c>
    </row>
    <row r="106" spans="10:17" x14ac:dyDescent="0.25">
      <c r="J106" s="6"/>
      <c r="K106" s="6"/>
      <c r="L106" s="6"/>
      <c r="N106" s="3" t="s">
        <v>109</v>
      </c>
      <c r="O106" s="3" t="s">
        <v>252</v>
      </c>
      <c r="P106" s="6">
        <v>6.5878127847108923</v>
      </c>
      <c r="Q106" s="6">
        <f t="shared" si="5"/>
        <v>5.8400626420307953</v>
      </c>
    </row>
    <row r="107" spans="10:17" x14ac:dyDescent="0.25">
      <c r="J107" s="6"/>
      <c r="K107" s="6"/>
      <c r="L107" s="6"/>
      <c r="N107" s="3" t="s">
        <v>110</v>
      </c>
      <c r="O107" s="3" t="s">
        <v>253</v>
      </c>
      <c r="P107" s="6">
        <v>6.9621729798110721</v>
      </c>
      <c r="Q107" s="6">
        <f t="shared" si="5"/>
        <v>5.8400626420307953</v>
      </c>
    </row>
    <row r="108" spans="10:17" x14ac:dyDescent="0.25">
      <c r="J108" s="6"/>
      <c r="K108" s="6"/>
      <c r="L108" s="6"/>
      <c r="N108" s="3" t="s">
        <v>111</v>
      </c>
      <c r="O108" s="3" t="s">
        <v>254</v>
      </c>
      <c r="P108" s="6">
        <v>7.0049581142375974</v>
      </c>
      <c r="Q108" s="6">
        <f t="shared" si="5"/>
        <v>5.8400626420307953</v>
      </c>
    </row>
    <row r="109" spans="10:17" x14ac:dyDescent="0.25">
      <c r="J109" s="6"/>
      <c r="K109" s="6"/>
      <c r="L109" s="6"/>
      <c r="N109" s="3" t="s">
        <v>112</v>
      </c>
      <c r="O109" s="3" t="s">
        <v>255</v>
      </c>
      <c r="P109" s="6">
        <v>7.0887019297796456</v>
      </c>
      <c r="Q109" s="6">
        <f t="shared" si="5"/>
        <v>5.8400626420307953</v>
      </c>
    </row>
    <row r="110" spans="10:17" x14ac:dyDescent="0.25">
      <c r="J110" s="6"/>
      <c r="K110" s="6"/>
      <c r="L110" s="6"/>
      <c r="N110" s="3" t="s">
        <v>113</v>
      </c>
      <c r="O110" s="3" t="s">
        <v>256</v>
      </c>
      <c r="P110" s="6">
        <v>7.0762802924669277</v>
      </c>
      <c r="Q110" s="6">
        <f t="shared" si="5"/>
        <v>5.8400626420307953</v>
      </c>
    </row>
    <row r="111" spans="10:17" x14ac:dyDescent="0.25">
      <c r="J111" s="6"/>
      <c r="K111" s="6"/>
      <c r="L111" s="6"/>
      <c r="N111" s="3" t="s">
        <v>114</v>
      </c>
      <c r="O111" s="3" t="s">
        <v>257</v>
      </c>
      <c r="P111" s="6">
        <v>6.8597796190480853</v>
      </c>
      <c r="Q111" s="6">
        <f t="shared" si="5"/>
        <v>5.8400626420307953</v>
      </c>
    </row>
    <row r="112" spans="10:17" x14ac:dyDescent="0.25">
      <c r="J112" s="6"/>
      <c r="K112" s="6"/>
      <c r="L112" s="6"/>
      <c r="N112" s="3" t="s">
        <v>115</v>
      </c>
      <c r="O112" s="3" t="s">
        <v>258</v>
      </c>
      <c r="P112" s="6">
        <v>6.6234095353763323</v>
      </c>
      <c r="Q112" s="6">
        <f t="shared" si="5"/>
        <v>5.8400626420307953</v>
      </c>
    </row>
    <row r="113" spans="10:17" x14ac:dyDescent="0.25">
      <c r="J113" s="6"/>
      <c r="K113" s="6"/>
      <c r="L113" s="6"/>
      <c r="N113" s="3" t="s">
        <v>116</v>
      </c>
      <c r="O113" s="3" t="s">
        <v>259</v>
      </c>
      <c r="P113" s="6">
        <v>6.5235549813420031</v>
      </c>
      <c r="Q113" s="6">
        <f t="shared" si="5"/>
        <v>5.8400626420307953</v>
      </c>
    </row>
    <row r="114" spans="10:17" x14ac:dyDescent="0.25">
      <c r="J114" s="6"/>
      <c r="K114" s="6"/>
      <c r="L114" s="6"/>
      <c r="N114" s="3" t="s">
        <v>117</v>
      </c>
      <c r="O114" s="3" t="s">
        <v>260</v>
      </c>
      <c r="P114" s="6">
        <v>6.3712851301179692</v>
      </c>
      <c r="Q114" s="6">
        <f t="shared" si="5"/>
        <v>5.8400626420307953</v>
      </c>
    </row>
    <row r="115" spans="10:17" x14ac:dyDescent="0.25">
      <c r="J115" s="6"/>
      <c r="K115" s="6"/>
      <c r="L115" s="6"/>
      <c r="N115" s="3" t="s">
        <v>118</v>
      </c>
      <c r="O115" s="3" t="s">
        <v>261</v>
      </c>
      <c r="P115" s="6">
        <v>6.0508118827180368</v>
      </c>
      <c r="Q115" s="6">
        <f t="shared" si="5"/>
        <v>5.8400626420307953</v>
      </c>
    </row>
    <row r="116" spans="10:17" x14ac:dyDescent="0.25">
      <c r="J116" s="6"/>
      <c r="K116" s="6"/>
      <c r="L116" s="6"/>
      <c r="N116" s="3" t="s">
        <v>119</v>
      </c>
      <c r="O116" s="3" t="s">
        <v>262</v>
      </c>
      <c r="P116" s="6">
        <v>6.3246256093075779</v>
      </c>
      <c r="Q116" s="6">
        <f t="shared" si="5"/>
        <v>5.8400626420307953</v>
      </c>
    </row>
    <row r="117" spans="10:17" x14ac:dyDescent="0.25">
      <c r="J117" s="6"/>
      <c r="K117" s="6"/>
      <c r="L117" s="6"/>
      <c r="N117" s="3" t="s">
        <v>120</v>
      </c>
      <c r="O117" s="3" t="s">
        <v>263</v>
      </c>
      <c r="P117" s="6">
        <v>6.5899215071446653</v>
      </c>
      <c r="Q117" s="6">
        <f t="shared" si="5"/>
        <v>5.8400626420307953</v>
      </c>
    </row>
    <row r="118" spans="10:17" x14ac:dyDescent="0.25">
      <c r="J118" s="6"/>
      <c r="K118" s="6"/>
      <c r="L118" s="6"/>
      <c r="N118" s="3" t="s">
        <v>121</v>
      </c>
      <c r="O118" s="3" t="s">
        <v>264</v>
      </c>
      <c r="P118" s="6">
        <v>6.8592111645956937</v>
      </c>
      <c r="Q118" s="6">
        <f t="shared" si="5"/>
        <v>5.8400626420307953</v>
      </c>
    </row>
    <row r="119" spans="10:17" x14ac:dyDescent="0.25">
      <c r="J119" s="6"/>
      <c r="K119" s="6"/>
      <c r="L119" s="6"/>
      <c r="N119" s="3" t="s">
        <v>122</v>
      </c>
      <c r="O119" s="3" t="s">
        <v>265</v>
      </c>
      <c r="P119" s="6">
        <v>6.9419580794802132</v>
      </c>
      <c r="Q119" s="6">
        <f t="shared" si="5"/>
        <v>5.8400626420307953</v>
      </c>
    </row>
    <row r="120" spans="10:17" x14ac:dyDescent="0.25">
      <c r="J120" s="6"/>
      <c r="K120" s="6"/>
      <c r="L120" s="6"/>
      <c r="N120" s="3" t="s">
        <v>123</v>
      </c>
      <c r="O120" s="3" t="s">
        <v>266</v>
      </c>
      <c r="P120" s="6">
        <v>6.8831616120457149</v>
      </c>
      <c r="Q120" s="6">
        <f t="shared" si="5"/>
        <v>5.8400626420307953</v>
      </c>
    </row>
    <row r="121" spans="10:17" x14ac:dyDescent="0.25">
      <c r="J121" s="6"/>
      <c r="K121" s="6"/>
      <c r="L121" s="6"/>
      <c r="N121" s="3" t="s">
        <v>124</v>
      </c>
      <c r="O121" s="3" t="s">
        <v>267</v>
      </c>
      <c r="P121" s="6">
        <v>6.7180744007780975</v>
      </c>
      <c r="Q121" s="6">
        <f t="shared" si="5"/>
        <v>5.8400626420307953</v>
      </c>
    </row>
    <row r="122" spans="10:17" x14ac:dyDescent="0.25">
      <c r="J122" s="6"/>
      <c r="K122" s="6"/>
      <c r="L122" s="6"/>
      <c r="N122" s="3" t="s">
        <v>125</v>
      </c>
      <c r="O122" s="3" t="s">
        <v>268</v>
      </c>
      <c r="P122" s="6">
        <v>6.6175361881785282</v>
      </c>
      <c r="Q122" s="6">
        <f t="shared" si="5"/>
        <v>5.8400626420307953</v>
      </c>
    </row>
    <row r="123" spans="10:17" x14ac:dyDescent="0.25">
      <c r="J123" s="6"/>
      <c r="K123" s="6"/>
      <c r="L123" s="6"/>
      <c r="N123" s="3" t="s">
        <v>126</v>
      </c>
      <c r="O123" s="3" t="s">
        <v>269</v>
      </c>
      <c r="P123" s="6">
        <v>6.6414432704286437</v>
      </c>
      <c r="Q123" s="6">
        <f t="shared" si="5"/>
        <v>5.8400626420307953</v>
      </c>
    </row>
    <row r="124" spans="10:17" x14ac:dyDescent="0.25">
      <c r="J124" s="6"/>
      <c r="K124" s="6"/>
      <c r="L124" s="6"/>
      <c r="N124" s="3" t="s">
        <v>127</v>
      </c>
      <c r="O124" s="3" t="s">
        <v>270</v>
      </c>
      <c r="P124" s="6">
        <v>6.6138843954341437</v>
      </c>
      <c r="Q124" s="6">
        <f t="shared" si="5"/>
        <v>5.8400626420307953</v>
      </c>
    </row>
    <row r="125" spans="10:17" x14ac:dyDescent="0.25">
      <c r="J125" s="6"/>
      <c r="K125" s="6"/>
      <c r="L125" s="6"/>
      <c r="N125" s="3" t="s">
        <v>128</v>
      </c>
      <c r="O125" s="3" t="s">
        <v>271</v>
      </c>
      <c r="P125" s="6">
        <v>6.7166591827570725</v>
      </c>
      <c r="Q125" s="6">
        <f t="shared" si="5"/>
        <v>5.8400626420307953</v>
      </c>
    </row>
    <row r="126" spans="10:17" x14ac:dyDescent="0.25">
      <c r="J126" s="6"/>
      <c r="K126" s="6"/>
      <c r="L126" s="6"/>
      <c r="N126" s="3" t="s">
        <v>129</v>
      </c>
      <c r="O126" s="3" t="s">
        <v>272</v>
      </c>
      <c r="P126" s="6">
        <v>6.7052820849671901</v>
      </c>
      <c r="Q126" s="6">
        <f t="shared" si="5"/>
        <v>5.8400626420307953</v>
      </c>
    </row>
    <row r="127" spans="10:17" x14ac:dyDescent="0.25">
      <c r="J127" s="6"/>
      <c r="K127" s="6"/>
      <c r="L127" s="6"/>
      <c r="N127" s="3" t="s">
        <v>130</v>
      </c>
      <c r="O127" s="3" t="s">
        <v>273</v>
      </c>
      <c r="P127" s="6">
        <v>7.0349916055491741</v>
      </c>
      <c r="Q127" s="6">
        <f t="shared" si="5"/>
        <v>5.8400626420307953</v>
      </c>
    </row>
    <row r="128" spans="10:17" x14ac:dyDescent="0.25">
      <c r="J128" s="6"/>
      <c r="K128" s="6"/>
      <c r="L128" s="6"/>
      <c r="N128" s="3" t="s">
        <v>131</v>
      </c>
      <c r="O128" s="3" t="s">
        <v>274</v>
      </c>
      <c r="P128" s="6">
        <v>7.055550779553716</v>
      </c>
      <c r="Q128" s="6">
        <f t="shared" si="5"/>
        <v>5.8400626420307953</v>
      </c>
    </row>
    <row r="129" spans="10:17" x14ac:dyDescent="0.25">
      <c r="J129" s="6"/>
      <c r="K129" s="6"/>
      <c r="L129" s="6"/>
      <c r="N129" s="3" t="s">
        <v>132</v>
      </c>
      <c r="O129" s="3" t="s">
        <v>275</v>
      </c>
      <c r="P129" s="6">
        <v>6.9702040422978193</v>
      </c>
      <c r="Q129" s="6">
        <f t="shared" si="5"/>
        <v>5.8400626420307953</v>
      </c>
    </row>
    <row r="130" spans="10:17" x14ac:dyDescent="0.25">
      <c r="J130" s="6"/>
      <c r="K130" s="6"/>
      <c r="L130" s="6"/>
      <c r="N130" s="3" t="s">
        <v>133</v>
      </c>
      <c r="O130" s="3" t="s">
        <v>276</v>
      </c>
      <c r="P130" s="6">
        <v>6.9693563151909439</v>
      </c>
      <c r="Q130" s="6">
        <f t="shared" si="5"/>
        <v>5.8400626420307953</v>
      </c>
    </row>
    <row r="131" spans="10:17" x14ac:dyDescent="0.25">
      <c r="J131" s="6"/>
      <c r="K131" s="6"/>
      <c r="L131" s="6"/>
      <c r="N131" s="3" t="s">
        <v>134</v>
      </c>
      <c r="O131" s="3" t="s">
        <v>277</v>
      </c>
      <c r="P131" s="6">
        <v>6.7939508668173678</v>
      </c>
      <c r="Q131" s="6">
        <f t="shared" si="5"/>
        <v>5.8400626420307953</v>
      </c>
    </row>
    <row r="132" spans="10:17" x14ac:dyDescent="0.25">
      <c r="J132" s="6"/>
      <c r="K132" s="6"/>
      <c r="L132" s="6"/>
      <c r="N132" s="3" t="s">
        <v>135</v>
      </c>
      <c r="O132" s="3" t="s">
        <v>278</v>
      </c>
      <c r="P132" s="6">
        <v>6.8653144335265397</v>
      </c>
      <c r="Q132" s="6">
        <f t="shared" ref="Q132:Q146" si="6">AVERAGE(P$3:P$146)</f>
        <v>5.8400626420307953</v>
      </c>
    </row>
    <row r="133" spans="10:17" x14ac:dyDescent="0.25">
      <c r="J133" s="6"/>
      <c r="K133" s="6"/>
      <c r="L133" s="6"/>
      <c r="N133" s="3" t="s">
        <v>136</v>
      </c>
      <c r="O133" s="3" t="s">
        <v>279</v>
      </c>
      <c r="P133" s="6">
        <v>6.7958559348154735</v>
      </c>
      <c r="Q133" s="6">
        <f t="shared" si="6"/>
        <v>5.8400626420307953</v>
      </c>
    </row>
    <row r="134" spans="10:17" x14ac:dyDescent="0.25">
      <c r="J134" s="6"/>
      <c r="K134" s="6"/>
      <c r="L134" s="6"/>
      <c r="N134" s="3" t="s">
        <v>137</v>
      </c>
      <c r="O134" s="3" t="s">
        <v>280</v>
      </c>
      <c r="P134" s="6">
        <v>6.7621807410603347</v>
      </c>
      <c r="Q134" s="6">
        <f t="shared" si="6"/>
        <v>5.8400626420307953</v>
      </c>
    </row>
    <row r="135" spans="10:17" x14ac:dyDescent="0.25">
      <c r="J135" s="6"/>
      <c r="K135" s="6"/>
      <c r="L135" s="6"/>
      <c r="N135" s="3" t="s">
        <v>138</v>
      </c>
      <c r="O135" s="3" t="s">
        <v>281</v>
      </c>
      <c r="P135" s="6">
        <v>6.6470211717358447</v>
      </c>
      <c r="Q135" s="6">
        <f t="shared" si="6"/>
        <v>5.8400626420307953</v>
      </c>
    </row>
    <row r="136" spans="10:17" x14ac:dyDescent="0.25">
      <c r="J136" s="6"/>
      <c r="K136" s="6"/>
      <c r="L136" s="6"/>
      <c r="N136" s="3" t="s">
        <v>139</v>
      </c>
      <c r="O136" s="3" t="s">
        <v>282</v>
      </c>
      <c r="P136" s="6">
        <v>6.7844805967009938</v>
      </c>
      <c r="Q136" s="6">
        <f t="shared" si="6"/>
        <v>5.8400626420307953</v>
      </c>
    </row>
    <row r="137" spans="10:17" x14ac:dyDescent="0.25">
      <c r="J137" s="6"/>
      <c r="K137" s="6"/>
      <c r="L137" s="6"/>
      <c r="N137" s="3" t="s">
        <v>140</v>
      </c>
      <c r="O137" s="3" t="s">
        <v>283</v>
      </c>
      <c r="P137" s="6">
        <v>6.9476743022506495</v>
      </c>
      <c r="Q137" s="6">
        <f t="shared" si="6"/>
        <v>5.8400626420307953</v>
      </c>
    </row>
    <row r="138" spans="10:17" x14ac:dyDescent="0.25">
      <c r="J138" s="6"/>
      <c r="K138" s="6"/>
      <c r="L138" s="6"/>
      <c r="N138" s="3" t="s">
        <v>141</v>
      </c>
      <c r="O138" s="3" t="s">
        <v>284</v>
      </c>
      <c r="P138" s="6">
        <v>7.0337969463144967</v>
      </c>
      <c r="Q138" s="6">
        <f t="shared" si="6"/>
        <v>5.8400626420307953</v>
      </c>
    </row>
    <row r="139" spans="10:17" x14ac:dyDescent="0.25">
      <c r="J139" s="6"/>
      <c r="K139" s="6"/>
      <c r="L139" s="6"/>
      <c r="N139" s="3" t="s">
        <v>142</v>
      </c>
      <c r="O139" s="3" t="s">
        <v>285</v>
      </c>
      <c r="P139" s="6">
        <v>7.1932108022458197</v>
      </c>
      <c r="Q139" s="6">
        <f t="shared" si="6"/>
        <v>5.8400626420307953</v>
      </c>
    </row>
    <row r="140" spans="10:17" x14ac:dyDescent="0.25">
      <c r="J140" s="6"/>
      <c r="K140" s="6"/>
      <c r="L140" s="6"/>
      <c r="N140" s="3" t="s">
        <v>143</v>
      </c>
      <c r="O140" s="3" t="s">
        <v>286</v>
      </c>
      <c r="P140" s="6">
        <v>7.2430444709352839</v>
      </c>
      <c r="Q140" s="6">
        <f t="shared" si="6"/>
        <v>5.8400626420307953</v>
      </c>
    </row>
    <row r="141" spans="10:17" x14ac:dyDescent="0.25">
      <c r="J141" s="6"/>
      <c r="K141" s="6"/>
      <c r="L141" s="6"/>
      <c r="N141" s="3" t="s">
        <v>144</v>
      </c>
      <c r="O141" s="3" t="s">
        <v>287</v>
      </c>
      <c r="P141" s="6">
        <v>7.2970690142907877</v>
      </c>
      <c r="Q141" s="6">
        <f t="shared" si="6"/>
        <v>5.8400626420307953</v>
      </c>
    </row>
    <row r="142" spans="10:17" x14ac:dyDescent="0.25">
      <c r="J142" s="6"/>
      <c r="K142" s="6"/>
      <c r="L142" s="6"/>
      <c r="N142" s="3" t="s">
        <v>145</v>
      </c>
      <c r="O142" s="3" t="s">
        <v>288</v>
      </c>
      <c r="P142" s="6">
        <v>7.3909132526443448</v>
      </c>
      <c r="Q142" s="6">
        <f t="shared" si="6"/>
        <v>5.8400626420307953</v>
      </c>
    </row>
    <row r="143" spans="10:17" x14ac:dyDescent="0.25">
      <c r="J143" s="6"/>
      <c r="K143" s="6"/>
      <c r="L143" s="6"/>
      <c r="N143" s="3" t="s">
        <v>146</v>
      </c>
      <c r="O143" s="3" t="s">
        <v>289</v>
      </c>
      <c r="P143" s="6">
        <v>7.6413239799227641</v>
      </c>
      <c r="Q143" s="6">
        <f t="shared" si="6"/>
        <v>5.8400626420307953</v>
      </c>
    </row>
    <row r="144" spans="10:17" x14ac:dyDescent="0.25">
      <c r="J144" s="6"/>
      <c r="K144" s="6"/>
      <c r="L144" s="6"/>
      <c r="N144" s="3" t="s">
        <v>147</v>
      </c>
      <c r="O144" s="3" t="s">
        <v>290</v>
      </c>
      <c r="P144" s="6">
        <v>7.693183657079155</v>
      </c>
      <c r="Q144" s="6">
        <f t="shared" si="6"/>
        <v>5.8400626420307953</v>
      </c>
    </row>
    <row r="145" spans="10:17" x14ac:dyDescent="0.25">
      <c r="J145" s="6"/>
      <c r="K145" s="6"/>
      <c r="L145" s="6"/>
      <c r="N145" s="3" t="s">
        <v>148</v>
      </c>
      <c r="O145" s="3" t="s">
        <v>291</v>
      </c>
      <c r="P145" s="6">
        <v>7.5226148646255906</v>
      </c>
      <c r="Q145" s="6">
        <f t="shared" si="6"/>
        <v>5.8400626420307953</v>
      </c>
    </row>
    <row r="146" spans="10:17" x14ac:dyDescent="0.25">
      <c r="J146" s="6"/>
      <c r="K146" s="6"/>
      <c r="L146" s="6"/>
      <c r="N146" s="3" t="s">
        <v>326</v>
      </c>
      <c r="O146" s="3" t="s">
        <v>327</v>
      </c>
      <c r="P146" s="6">
        <v>7.5797936652564095</v>
      </c>
      <c r="Q146" s="6">
        <f t="shared" si="6"/>
        <v>5.8400626420307953</v>
      </c>
    </row>
    <row r="147" spans="10:17" x14ac:dyDescent="0.25">
      <c r="J147" s="6"/>
      <c r="K147" s="6"/>
      <c r="L147" s="6"/>
    </row>
    <row r="148" spans="10:17" x14ac:dyDescent="0.25">
      <c r="J148" s="6"/>
      <c r="K148" s="6"/>
      <c r="L148" s="6"/>
    </row>
    <row r="149" spans="10:17" x14ac:dyDescent="0.25">
      <c r="J149" s="6"/>
      <c r="K149" s="6"/>
      <c r="L149" s="6"/>
    </row>
    <row r="150" spans="10:17" x14ac:dyDescent="0.25">
      <c r="J150" s="6"/>
      <c r="K150" s="6"/>
      <c r="L150" s="6"/>
    </row>
    <row r="151" spans="10:17" x14ac:dyDescent="0.25">
      <c r="J151" s="6"/>
      <c r="K151" s="6"/>
      <c r="L151" s="6"/>
    </row>
    <row r="152" spans="10:17" x14ac:dyDescent="0.25">
      <c r="J152" s="6"/>
      <c r="K152" s="6"/>
      <c r="L152" s="6"/>
    </row>
    <row r="153" spans="10:17" x14ac:dyDescent="0.25">
      <c r="J153" s="6"/>
      <c r="K153" s="6"/>
      <c r="L153" s="6"/>
    </row>
    <row r="154" spans="10:17" x14ac:dyDescent="0.25">
      <c r="J154" s="6"/>
      <c r="K154" s="6"/>
      <c r="L154" s="6"/>
    </row>
    <row r="155" spans="10:17" x14ac:dyDescent="0.25">
      <c r="J155" s="6"/>
      <c r="K155" s="6"/>
      <c r="L155" s="6"/>
    </row>
    <row r="156" spans="10:17" x14ac:dyDescent="0.25">
      <c r="J156" s="6"/>
      <c r="K156" s="6"/>
      <c r="L156" s="6"/>
    </row>
    <row r="157" spans="10:17" x14ac:dyDescent="0.25">
      <c r="J157" s="6"/>
      <c r="K157" s="6"/>
      <c r="L157" s="6"/>
    </row>
    <row r="158" spans="10:17" x14ac:dyDescent="0.25">
      <c r="J158" s="6"/>
      <c r="K158" s="6"/>
      <c r="L158" s="6"/>
    </row>
    <row r="159" spans="10:17" x14ac:dyDescent="0.25">
      <c r="J159" s="6"/>
      <c r="K159" s="6"/>
      <c r="L159" s="6"/>
    </row>
    <row r="160" spans="10:17" x14ac:dyDescent="0.25">
      <c r="J160" s="6"/>
      <c r="K160" s="6"/>
      <c r="L160" s="6"/>
    </row>
    <row r="161" spans="10:12" x14ac:dyDescent="0.25">
      <c r="J161" s="6"/>
      <c r="K161" s="6"/>
      <c r="L161" s="6"/>
    </row>
    <row r="162" spans="10:12" x14ac:dyDescent="0.25">
      <c r="J162" s="6"/>
      <c r="K162" s="6"/>
      <c r="L162" s="6"/>
    </row>
    <row r="163" spans="10:12" x14ac:dyDescent="0.25">
      <c r="J163" s="6"/>
      <c r="K163" s="6"/>
      <c r="L163" s="6"/>
    </row>
    <row r="164" spans="10:12" x14ac:dyDescent="0.25">
      <c r="J164" s="6"/>
      <c r="K164" s="6"/>
      <c r="L164" s="6"/>
    </row>
    <row r="165" spans="10:12" x14ac:dyDescent="0.25">
      <c r="J165" s="6"/>
      <c r="K165" s="6"/>
      <c r="L165" s="6"/>
    </row>
    <row r="166" spans="10:12" x14ac:dyDescent="0.25">
      <c r="J166" s="6"/>
      <c r="K166" s="6"/>
      <c r="L16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 (EN)</vt:lpstr>
      <vt:lpstr>Figures (FR)</vt:lpstr>
      <vt:lpstr>data</vt:lpstr>
    </vt:vector>
  </TitlesOfParts>
  <Company>House of Commons / Chambre des communes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Matier</dc:creator>
  <cp:lastModifiedBy>Scrim, Jocelyne</cp:lastModifiedBy>
  <dcterms:created xsi:type="dcterms:W3CDTF">2016-11-18T13:28:23Z</dcterms:created>
  <dcterms:modified xsi:type="dcterms:W3CDTF">2017-05-29T18:32:52Z</dcterms:modified>
</cp:coreProperties>
</file>