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drawings/drawing16.xml" ContentType="application/vnd.openxmlformats-officedocument.drawingml.chartshapes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drawings/drawing17.xml" ContentType="application/vnd.openxmlformats-officedocument.drawingml.chartshapes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xl/drawings/drawing18.xml" ContentType="application/vnd.openxmlformats-officedocument.drawingml.chartshapes+xml"/>
  <Override PartName="/xl/charts/chart17.xml" ContentType="application/vnd.openxmlformats-officedocument.drawingml.chart+xml"/>
  <Override PartName="/xl/theme/themeOverride17.xml" ContentType="application/vnd.openxmlformats-officedocument.themeOverride+xml"/>
  <Override PartName="/xl/drawings/drawing19.xml" ContentType="application/vnd.openxmlformats-officedocument.drawingml.chartshapes+xml"/>
  <Override PartName="/xl/charts/chart18.xml" ContentType="application/vnd.openxmlformats-officedocument.drawingml.chart+xml"/>
  <Override PartName="/xl/theme/themeOverride18.xml" ContentType="application/vnd.openxmlformats-officedocument.themeOverride+xml"/>
  <Override PartName="/xl/drawings/drawing20.xml" ContentType="application/vnd.openxmlformats-officedocument.drawingml.chartshapes+xml"/>
  <Override PartName="/xl/charts/chart19.xml" ContentType="application/vnd.openxmlformats-officedocument.drawingml.chart+xml"/>
  <Override PartName="/xl/theme/themeOverride19.xml" ContentType="application/vnd.openxmlformats-officedocument.themeOverride+xml"/>
  <Override PartName="/xl/drawings/drawing21.xml" ContentType="application/vnd.openxmlformats-officedocument.drawingml.chartshapes+xml"/>
  <Override PartName="/xl/charts/chart20.xml" ContentType="application/vnd.openxmlformats-officedocument.drawingml.chart+xml"/>
  <Override PartName="/xl/theme/themeOverride20.xml" ContentType="application/vnd.openxmlformats-officedocument.themeOverride+xml"/>
  <Override PartName="/xl/drawings/drawing22.xml" ContentType="application/vnd.openxmlformats-officedocument.drawingml.chartshapes+xml"/>
  <Override PartName="/xl/charts/chart21.xml" ContentType="application/vnd.openxmlformats-officedocument.drawingml.chart+xml"/>
  <Override PartName="/xl/theme/themeOverride21.xml" ContentType="application/vnd.openxmlformats-officedocument.themeOverride+xml"/>
  <Override PartName="/xl/drawings/drawing23.xml" ContentType="application/vnd.openxmlformats-officedocument.drawingml.chartshapes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drawings/drawing24.xml" ContentType="application/vnd.openxmlformats-officedocument.drawingml.chartshapes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xl/drawings/drawing25.xml" ContentType="application/vnd.openxmlformats-officedocument.drawingml.chartshapes+xml"/>
  <Override PartName="/xl/charts/chart24.xml" ContentType="application/vnd.openxmlformats-officedocument.drawingml.chart+xml"/>
  <Override PartName="/xl/theme/themeOverride24.xml" ContentType="application/vnd.openxmlformats-officedocument.themeOverride+xml"/>
  <Override PartName="/xl/drawings/drawing2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edrms/edrmsdav/nodes/42716/OPERATIONAL/08981 PBO Reports/PBO's Approach to Measuring Potential GDP/"/>
    </mc:Choice>
  </mc:AlternateContent>
  <xr:revisionPtr revIDLastSave="0" documentId="8_{D7C8439A-C460-420A-BD5F-17F7366BA05C}" xr6:coauthVersionLast="31" xr6:coauthVersionMax="31" xr10:uidLastSave="{00000000-0000-0000-0000-000000000000}"/>
  <bookViews>
    <workbookView xWindow="0" yWindow="150" windowWidth="20100" windowHeight="8730" activeTab="1" xr2:uid="{00000000-000D-0000-FFFF-FFFF00000000}"/>
  </bookViews>
  <sheets>
    <sheet name="Figures (EN)" sheetId="1" r:id="rId1"/>
    <sheet name="Figures (FR)" sheetId="3" r:id="rId2"/>
    <sheet name="data" sheetId="2" r:id="rId3"/>
  </sheets>
  <calcPr calcId="179017"/>
</workbook>
</file>

<file path=xl/calcChain.xml><?xml version="1.0" encoding="utf-8"?>
<calcChain xmlns="http://schemas.openxmlformats.org/spreadsheetml/2006/main">
  <c r="AF226" i="2" l="1"/>
  <c r="AF225" i="2"/>
  <c r="AF224" i="2"/>
  <c r="AF223" i="2"/>
  <c r="AF222" i="2"/>
  <c r="AF221" i="2"/>
  <c r="AF220" i="2"/>
  <c r="AF219" i="2"/>
  <c r="AF218" i="2"/>
  <c r="AF217" i="2"/>
  <c r="AF216" i="2"/>
  <c r="AF215" i="2"/>
  <c r="AF214" i="2"/>
  <c r="AF213" i="2"/>
  <c r="AF212" i="2"/>
  <c r="AF211" i="2"/>
  <c r="AF210" i="2"/>
  <c r="AF209" i="2"/>
  <c r="AF208" i="2"/>
  <c r="AF207" i="2"/>
  <c r="AF206" i="2"/>
  <c r="AF205" i="2"/>
  <c r="AF204" i="2"/>
  <c r="AF203" i="2"/>
  <c r="AF202" i="2"/>
  <c r="AF201" i="2"/>
  <c r="AF200" i="2"/>
  <c r="AF199" i="2"/>
  <c r="AF198" i="2"/>
  <c r="AF197" i="2"/>
  <c r="AF196" i="2"/>
  <c r="AF195" i="2"/>
  <c r="AF194" i="2"/>
  <c r="AF193" i="2"/>
  <c r="AF192" i="2"/>
  <c r="AF191" i="2"/>
  <c r="AF190" i="2"/>
  <c r="AF189" i="2"/>
  <c r="AF188" i="2"/>
  <c r="AF187" i="2"/>
  <c r="AF186" i="2"/>
  <c r="AF185" i="2"/>
  <c r="AF184" i="2"/>
  <c r="AF183" i="2"/>
  <c r="AF182" i="2"/>
  <c r="AF181" i="2"/>
  <c r="AF180" i="2"/>
  <c r="AF179" i="2"/>
  <c r="AF178" i="2"/>
  <c r="AF177" i="2"/>
  <c r="AF176" i="2"/>
  <c r="AF175" i="2"/>
  <c r="AF174" i="2"/>
  <c r="AF173" i="2"/>
  <c r="AF172" i="2"/>
  <c r="AF171" i="2"/>
  <c r="AF170" i="2"/>
  <c r="AF169" i="2"/>
  <c r="AF168" i="2"/>
  <c r="AF167" i="2"/>
  <c r="AF166" i="2"/>
  <c r="AF165" i="2"/>
  <c r="AF164" i="2"/>
  <c r="AF163" i="2"/>
  <c r="AF162" i="2"/>
  <c r="AF161" i="2"/>
  <c r="AF160" i="2"/>
  <c r="AF159" i="2"/>
  <c r="AF158" i="2"/>
  <c r="AF157" i="2"/>
  <c r="AF156" i="2"/>
  <c r="AF155" i="2"/>
  <c r="AF154" i="2"/>
  <c r="AF153" i="2"/>
  <c r="AF152" i="2"/>
  <c r="AF151" i="2"/>
  <c r="AF150" i="2"/>
  <c r="AF149" i="2"/>
  <c r="AF148" i="2"/>
  <c r="AF147" i="2"/>
  <c r="AF146" i="2"/>
  <c r="AF145" i="2"/>
  <c r="AF144" i="2"/>
  <c r="AF143" i="2"/>
  <c r="AF142" i="2"/>
  <c r="AF141" i="2"/>
  <c r="AF140" i="2"/>
  <c r="AF139" i="2"/>
  <c r="AF138" i="2"/>
  <c r="AF137" i="2"/>
  <c r="AF136" i="2"/>
  <c r="AF135" i="2"/>
  <c r="AF134" i="2"/>
  <c r="AF133" i="2"/>
  <c r="AF132" i="2"/>
  <c r="AF131" i="2"/>
  <c r="AF130" i="2"/>
  <c r="AF129" i="2"/>
  <c r="AF128" i="2"/>
  <c r="AF127" i="2"/>
  <c r="AF126" i="2"/>
  <c r="AF125" i="2"/>
  <c r="AF124" i="2"/>
  <c r="AF123" i="2"/>
  <c r="AF122" i="2"/>
  <c r="AF121" i="2"/>
  <c r="AF120" i="2"/>
  <c r="AF119" i="2"/>
  <c r="AF118" i="2"/>
  <c r="AF117" i="2"/>
  <c r="AF116" i="2"/>
  <c r="AF115" i="2"/>
  <c r="AF114" i="2"/>
  <c r="AF113" i="2"/>
  <c r="AF112" i="2"/>
  <c r="AF111" i="2"/>
  <c r="AF110" i="2"/>
  <c r="AF109" i="2"/>
  <c r="AF108" i="2"/>
  <c r="AF107" i="2"/>
  <c r="AF106" i="2"/>
  <c r="AF105" i="2"/>
  <c r="AF104" i="2"/>
  <c r="AF103" i="2"/>
  <c r="AF102" i="2"/>
  <c r="AF101" i="2"/>
  <c r="AF100" i="2"/>
  <c r="AF99" i="2"/>
  <c r="AF98" i="2"/>
  <c r="AF97" i="2"/>
  <c r="AF96" i="2"/>
  <c r="AF95" i="2"/>
  <c r="AF94" i="2"/>
  <c r="AF93" i="2"/>
  <c r="AF92" i="2"/>
  <c r="AF91" i="2"/>
  <c r="AF90" i="2"/>
  <c r="AF89" i="2"/>
  <c r="AF88" i="2"/>
  <c r="AF87" i="2"/>
  <c r="AF86" i="2"/>
  <c r="AF85" i="2"/>
  <c r="AF84" i="2"/>
  <c r="AF83" i="2"/>
  <c r="AF82" i="2"/>
  <c r="AF81" i="2"/>
  <c r="AF80" i="2"/>
  <c r="AF79" i="2"/>
  <c r="AF78" i="2"/>
  <c r="AF77" i="2"/>
  <c r="AF76" i="2"/>
  <c r="AF75" i="2"/>
  <c r="AF74" i="2"/>
  <c r="AF73" i="2"/>
  <c r="AF72" i="2"/>
  <c r="AF71" i="2"/>
  <c r="AF70" i="2"/>
  <c r="AF69" i="2"/>
  <c r="AF68" i="2"/>
  <c r="AF67" i="2"/>
  <c r="AF66" i="2"/>
  <c r="AF65" i="2"/>
  <c r="AF64" i="2"/>
  <c r="AF63" i="2"/>
  <c r="AF62" i="2"/>
  <c r="AF61" i="2"/>
  <c r="AF60" i="2"/>
  <c r="AF59" i="2"/>
  <c r="AF58" i="2"/>
  <c r="AF57" i="2"/>
  <c r="AF56" i="2"/>
  <c r="AF55" i="2"/>
  <c r="AF54" i="2"/>
  <c r="AF53" i="2"/>
  <c r="AF52" i="2"/>
  <c r="AF51" i="2"/>
  <c r="AF50" i="2"/>
  <c r="AF49" i="2"/>
  <c r="AF48" i="2"/>
  <c r="AF47" i="2"/>
  <c r="AF46" i="2"/>
  <c r="AF45" i="2"/>
  <c r="AF44" i="2"/>
  <c r="AF43" i="2"/>
  <c r="AF42" i="2"/>
  <c r="AF41" i="2"/>
  <c r="AF40" i="2"/>
  <c r="AF39" i="2"/>
  <c r="AF38" i="2"/>
  <c r="AF37" i="2"/>
  <c r="AF36" i="2"/>
  <c r="AF35" i="2"/>
  <c r="AF34" i="2"/>
  <c r="AF33" i="2"/>
  <c r="AF32" i="2"/>
  <c r="AF31" i="2"/>
  <c r="AF30" i="2"/>
  <c r="AF29" i="2"/>
  <c r="AF28" i="2"/>
  <c r="AF27" i="2"/>
  <c r="AF26" i="2"/>
  <c r="AF25" i="2"/>
  <c r="AF24" i="2"/>
  <c r="AF23" i="2"/>
  <c r="AF22" i="2"/>
  <c r="AF21" i="2"/>
  <c r="AF20" i="2"/>
  <c r="AF19" i="2"/>
  <c r="AF18" i="2"/>
  <c r="AF17" i="2"/>
  <c r="AF16" i="2"/>
  <c r="AF15" i="2"/>
  <c r="AF14" i="2"/>
  <c r="AF13" i="2"/>
  <c r="AF12" i="2"/>
  <c r="AF11" i="2"/>
  <c r="AF10" i="2"/>
  <c r="AF9" i="2"/>
  <c r="AF8" i="2"/>
  <c r="AF7" i="2"/>
  <c r="AF6" i="2"/>
  <c r="AF5" i="2"/>
  <c r="AF4" i="2"/>
  <c r="AF3" i="2"/>
  <c r="T87" i="2" l="1"/>
  <c r="T86" i="2"/>
  <c r="T85" i="2"/>
  <c r="T84" i="2"/>
  <c r="T83" i="2"/>
  <c r="T82" i="2"/>
  <c r="T81" i="2"/>
  <c r="T80" i="2"/>
  <c r="T79" i="2"/>
  <c r="T78" i="2"/>
  <c r="T77" i="2"/>
  <c r="T76" i="2"/>
  <c r="T75" i="2"/>
  <c r="T74" i="2"/>
  <c r="T73" i="2"/>
  <c r="T72" i="2"/>
  <c r="T71" i="2"/>
  <c r="T70" i="2"/>
  <c r="T69" i="2"/>
  <c r="T68" i="2"/>
  <c r="T67" i="2"/>
  <c r="T66" i="2"/>
  <c r="T65" i="2"/>
  <c r="T64" i="2"/>
  <c r="T63" i="2"/>
  <c r="T62" i="2"/>
  <c r="T61" i="2"/>
  <c r="T60" i="2"/>
  <c r="T59" i="2"/>
  <c r="T58" i="2"/>
  <c r="T57" i="2"/>
  <c r="T56" i="2"/>
  <c r="T55" i="2"/>
  <c r="T54" i="2"/>
  <c r="T53" i="2"/>
  <c r="T52" i="2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S87" i="2"/>
  <c r="S86" i="2"/>
  <c r="S85" i="2"/>
  <c r="S84" i="2"/>
  <c r="S83" i="2"/>
  <c r="S82" i="2"/>
  <c r="S81" i="2"/>
  <c r="S80" i="2"/>
  <c r="S79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R87" i="2"/>
  <c r="R86" i="2"/>
  <c r="R85" i="2"/>
  <c r="R84" i="2"/>
  <c r="R83" i="2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60" i="2"/>
  <c r="R59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R4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Q4" i="2"/>
  <c r="AV5" i="2" l="1"/>
  <c r="AV6" i="2" s="1"/>
  <c r="AV7" i="2" s="1"/>
  <c r="AV8" i="2" s="1"/>
  <c r="AV9" i="2" s="1"/>
  <c r="AR4" i="2" l="1"/>
  <c r="AR5" i="2"/>
  <c r="AR6" i="2"/>
  <c r="AR7" i="2"/>
  <c r="AR8" i="2"/>
  <c r="AR9" i="2"/>
  <c r="AR10" i="2"/>
  <c r="AR11" i="2"/>
  <c r="AR12" i="2"/>
  <c r="AR13" i="2"/>
  <c r="AR14" i="2"/>
  <c r="AR15" i="2"/>
  <c r="AR16" i="2"/>
  <c r="AR17" i="2"/>
  <c r="AR18" i="2"/>
  <c r="AR19" i="2"/>
  <c r="AR20" i="2"/>
  <c r="AR21" i="2"/>
  <c r="AR22" i="2"/>
  <c r="AR23" i="2"/>
  <c r="AR24" i="2"/>
  <c r="AR25" i="2"/>
  <c r="AR26" i="2"/>
  <c r="AR27" i="2"/>
  <c r="AR28" i="2"/>
  <c r="AR29" i="2"/>
  <c r="AR30" i="2"/>
  <c r="AR31" i="2"/>
  <c r="AR32" i="2"/>
  <c r="AR33" i="2"/>
  <c r="AR34" i="2"/>
  <c r="AR35" i="2"/>
  <c r="AR36" i="2"/>
  <c r="AR37" i="2"/>
  <c r="AR38" i="2"/>
  <c r="AR39" i="2"/>
  <c r="AR40" i="2"/>
  <c r="AR41" i="2"/>
  <c r="AR42" i="2"/>
  <c r="AR43" i="2"/>
  <c r="AR44" i="2"/>
  <c r="AR45" i="2"/>
  <c r="AR46" i="2"/>
  <c r="AR47" i="2"/>
  <c r="AR48" i="2"/>
  <c r="AR49" i="2"/>
  <c r="AR50" i="2"/>
  <c r="AR51" i="2"/>
  <c r="AR52" i="2"/>
  <c r="AR53" i="2"/>
  <c r="AR54" i="2"/>
  <c r="AR55" i="2"/>
  <c r="AR56" i="2"/>
  <c r="AR57" i="2"/>
  <c r="AR58" i="2"/>
  <c r="AR59" i="2"/>
  <c r="AR60" i="2"/>
  <c r="AR61" i="2"/>
  <c r="AR62" i="2"/>
  <c r="AR63" i="2"/>
  <c r="AR64" i="2"/>
  <c r="AR65" i="2"/>
  <c r="AR66" i="2"/>
  <c r="AR67" i="2"/>
  <c r="AR68" i="2"/>
  <c r="AR69" i="2"/>
  <c r="AR70" i="2"/>
  <c r="AR71" i="2"/>
  <c r="AR72" i="2"/>
  <c r="AR73" i="2"/>
  <c r="AR74" i="2"/>
  <c r="AR75" i="2"/>
  <c r="AR76" i="2"/>
  <c r="AR77" i="2"/>
  <c r="AR78" i="2"/>
  <c r="AR79" i="2"/>
  <c r="AR80" i="2"/>
  <c r="AR81" i="2"/>
  <c r="AR82" i="2"/>
  <c r="AR83" i="2"/>
  <c r="AR84" i="2"/>
  <c r="AR85" i="2"/>
  <c r="AR86" i="2"/>
  <c r="AR87" i="2"/>
  <c r="AR88" i="2"/>
  <c r="AR89" i="2"/>
  <c r="AR90" i="2"/>
  <c r="AR91" i="2"/>
  <c r="AR92" i="2"/>
  <c r="AR93" i="2"/>
  <c r="AR94" i="2"/>
  <c r="AR95" i="2"/>
  <c r="AR96" i="2"/>
  <c r="AR97" i="2"/>
  <c r="AR98" i="2"/>
  <c r="AR99" i="2"/>
  <c r="AR100" i="2"/>
  <c r="AR101" i="2"/>
  <c r="AR102" i="2"/>
  <c r="AR103" i="2"/>
  <c r="AR104" i="2"/>
  <c r="AR105" i="2"/>
  <c r="AR106" i="2"/>
  <c r="AR107" i="2"/>
  <c r="AR108" i="2"/>
  <c r="AR109" i="2"/>
  <c r="AR110" i="2"/>
  <c r="AR111" i="2"/>
  <c r="AR112" i="2"/>
  <c r="AR113" i="2"/>
  <c r="AR114" i="2"/>
  <c r="AR115" i="2"/>
  <c r="AR116" i="2"/>
  <c r="AR117" i="2"/>
  <c r="AR118" i="2"/>
  <c r="AR119" i="2"/>
  <c r="AR120" i="2"/>
  <c r="AR121" i="2"/>
  <c r="AR122" i="2"/>
  <c r="AR123" i="2"/>
  <c r="AR124" i="2"/>
  <c r="AR125" i="2"/>
  <c r="AR126" i="2"/>
  <c r="AR127" i="2"/>
  <c r="AR128" i="2"/>
  <c r="AR129" i="2"/>
  <c r="AR130" i="2"/>
  <c r="AR131" i="2"/>
  <c r="AR132" i="2"/>
  <c r="AR133" i="2"/>
  <c r="AR134" i="2"/>
  <c r="AR135" i="2"/>
  <c r="AR136" i="2"/>
  <c r="AR137" i="2"/>
  <c r="AR138" i="2"/>
  <c r="AR139" i="2"/>
  <c r="AR140" i="2"/>
  <c r="AR141" i="2"/>
  <c r="AR142" i="2"/>
  <c r="AR143" i="2"/>
  <c r="AR144" i="2"/>
  <c r="AR145" i="2"/>
  <c r="AR146" i="2"/>
  <c r="AR147" i="2"/>
  <c r="AR148" i="2"/>
  <c r="AR149" i="2"/>
  <c r="AR150" i="2"/>
  <c r="AR3" i="2"/>
  <c r="W44" i="2" l="1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W4" i="2"/>
  <c r="W3" i="2"/>
  <c r="N44" i="2" l="1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K44" i="2" l="1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I44" i="2" l="1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F45" i="2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0" i="2" s="1"/>
  <c r="F61" i="2" s="1"/>
  <c r="F62" i="2" s="1"/>
  <c r="F63" i="2" s="1"/>
  <c r="F64" i="2" s="1"/>
  <c r="F65" i="2" s="1"/>
  <c r="F66" i="2" s="1"/>
  <c r="F67" i="2" s="1"/>
  <c r="F68" i="2" s="1"/>
  <c r="F69" i="2" s="1"/>
  <c r="F70" i="2" s="1"/>
  <c r="F71" i="2" s="1"/>
  <c r="F72" i="2" s="1"/>
  <c r="F73" i="2" s="1"/>
  <c r="F74" i="2" s="1"/>
  <c r="F75" i="2" s="1"/>
  <c r="F76" i="2" s="1"/>
  <c r="F77" i="2" s="1"/>
  <c r="F78" i="2" s="1"/>
  <c r="F79" i="2" s="1"/>
  <c r="F80" i="2" s="1"/>
  <c r="F81" i="2" s="1"/>
  <c r="F82" i="2" s="1"/>
  <c r="F83" i="2" s="1"/>
  <c r="F84" i="2" s="1"/>
  <c r="F85" i="2" s="1"/>
  <c r="F86" i="2" s="1"/>
  <c r="F87" i="2" s="1"/>
  <c r="D131" i="2" l="1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</calcChain>
</file>

<file path=xl/sharedStrings.xml><?xml version="1.0" encoding="utf-8"?>
<sst xmlns="http://schemas.openxmlformats.org/spreadsheetml/2006/main" count="1396" uniqueCount="582">
  <si>
    <t>Projection</t>
  </si>
  <si>
    <t>1990Q1</t>
  </si>
  <si>
    <t>1990Q2</t>
  </si>
  <si>
    <t>1990Q3</t>
  </si>
  <si>
    <t>1990Q4</t>
  </si>
  <si>
    <t>1991Q1</t>
  </si>
  <si>
    <t>1991Q2</t>
  </si>
  <si>
    <t>1991Q3</t>
  </si>
  <si>
    <t>1991Q4</t>
  </si>
  <si>
    <t>1992Q1</t>
  </si>
  <si>
    <t>1992Q2</t>
  </si>
  <si>
    <t>1992Q3</t>
  </si>
  <si>
    <t>1992Q4</t>
  </si>
  <si>
    <t>1993Q1</t>
  </si>
  <si>
    <t>1993Q2</t>
  </si>
  <si>
    <t>1993Q3</t>
  </si>
  <si>
    <t>1993Q4</t>
  </si>
  <si>
    <t>1994Q1</t>
  </si>
  <si>
    <t>1994Q2</t>
  </si>
  <si>
    <t>1994Q3</t>
  </si>
  <si>
    <t>1994Q4</t>
  </si>
  <si>
    <t>1995Q1</t>
  </si>
  <si>
    <t>1995Q2</t>
  </si>
  <si>
    <t>1995Q3</t>
  </si>
  <si>
    <t>1995Q4</t>
  </si>
  <si>
    <t>1996Q1</t>
  </si>
  <si>
    <t>1996Q2</t>
  </si>
  <si>
    <t>1996Q3</t>
  </si>
  <si>
    <t>1996Q4</t>
  </si>
  <si>
    <t>1997Q1</t>
  </si>
  <si>
    <t>1997Q2</t>
  </si>
  <si>
    <t>1997Q3</t>
  </si>
  <si>
    <t>1997Q4</t>
  </si>
  <si>
    <t>1998Q1</t>
  </si>
  <si>
    <t>1998Q2</t>
  </si>
  <si>
    <t>1998Q3</t>
  </si>
  <si>
    <t>1998Q4</t>
  </si>
  <si>
    <t>1999Q1</t>
  </si>
  <si>
    <t>1999Q2</t>
  </si>
  <si>
    <t>1999Q3</t>
  </si>
  <si>
    <t>1999Q4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</si>
  <si>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</si>
  <si>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</si>
  <si>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</si>
  <si>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</si>
  <si>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</si>
  <si>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</si>
  <si>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</si>
  <si>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</si>
  <si>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</si>
  <si>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</si>
  <si>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</si>
  <si>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</si>
  <si>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</si>
  <si>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</si>
  <si>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</si>
  <si>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</si>
  <si>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</si>
  <si>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</si>
  <si>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</si>
  <si>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</si>
  <si>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</si>
  <si>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</si>
  <si>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</si>
  <si>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</si>
  <si>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</si>
  <si>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</si>
  <si>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</si>
  <si>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</si>
  <si>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</si>
  <si>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</si>
  <si>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</si>
  <si>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</si>
  <si>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</si>
  <si>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</si>
  <si>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</si>
  <si>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</si>
  <si>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</si>
  <si>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</si>
  <si>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</si>
  <si>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</si>
  <si>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</si>
  <si>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</si>
  <si>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</si>
  <si>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</si>
  <si>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</si>
  <si>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</si>
  <si>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</si>
  <si>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</si>
  <si>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</si>
  <si>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</si>
  <si>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</si>
  <si>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</si>
  <si>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</si>
  <si>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</si>
  <si>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</si>
  <si>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</si>
  <si>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</si>
  <si>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</si>
  <si>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</si>
  <si>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</si>
  <si>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</si>
  <si>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</si>
  <si>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</si>
  <si>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</si>
  <si>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</si>
  <si>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</si>
  <si>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</si>
  <si>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1990T1</t>
  </si>
  <si>
    <t>1990T2</t>
  </si>
  <si>
    <t>1990T3</t>
  </si>
  <si>
    <t>1990T4</t>
  </si>
  <si>
    <t>1991T1</t>
  </si>
  <si>
    <t>1991T2</t>
  </si>
  <si>
    <t>1991T3</t>
  </si>
  <si>
    <t>1991T4</t>
  </si>
  <si>
    <t>1992T1</t>
  </si>
  <si>
    <t>1992T2</t>
  </si>
  <si>
    <t>1992T3</t>
  </si>
  <si>
    <t>1992T4</t>
  </si>
  <si>
    <t>1993T1</t>
  </si>
  <si>
    <t>1993T2</t>
  </si>
  <si>
    <t>1993T3</t>
  </si>
  <si>
    <t>1993T4</t>
  </si>
  <si>
    <t>1994T1</t>
  </si>
  <si>
    <t>1994T2</t>
  </si>
  <si>
    <t>1994T3</t>
  </si>
  <si>
    <t>1994T4</t>
  </si>
  <si>
    <t>1995T1</t>
  </si>
  <si>
    <t>1995T2</t>
  </si>
  <si>
    <t>1995T3</t>
  </si>
  <si>
    <t>1995T4</t>
  </si>
  <si>
    <t>1996T1</t>
  </si>
  <si>
    <t>1996T2</t>
  </si>
  <si>
    <t>1996T3</t>
  </si>
  <si>
    <t>1996T4</t>
  </si>
  <si>
    <t>1997T1</t>
  </si>
  <si>
    <t>1997T2</t>
  </si>
  <si>
    <t>1997T3</t>
  </si>
  <si>
    <t>1997T4</t>
  </si>
  <si>
    <t>1998T1</t>
  </si>
  <si>
    <t>1998T2</t>
  </si>
  <si>
    <t>1998T3</t>
  </si>
  <si>
    <t>1998T4</t>
  </si>
  <si>
    <t>1999T1</t>
  </si>
  <si>
    <t>1999T2</t>
  </si>
  <si>
    <t>1999T3</t>
  </si>
  <si>
    <t>1999T4</t>
  </si>
  <si>
    <t>2000T1</t>
  </si>
  <si>
    <t>2000T2</t>
  </si>
  <si>
    <t>2000T3</t>
  </si>
  <si>
    <t>2000T4</t>
  </si>
  <si>
    <t>2001T1</t>
  </si>
  <si>
    <t>2001T2</t>
  </si>
  <si>
    <t>2001T3</t>
  </si>
  <si>
    <t>2001T4</t>
  </si>
  <si>
    <t>2002T1</t>
  </si>
  <si>
    <t>2002T2</t>
  </si>
  <si>
    <t>2002T3</t>
  </si>
  <si>
    <t>2002T4</t>
  </si>
  <si>
    <t>2003T1</t>
  </si>
  <si>
    <t>2003T2</t>
  </si>
  <si>
    <t>2003T3</t>
  </si>
  <si>
    <t>2003T4</t>
  </si>
  <si>
    <t>2004T1</t>
  </si>
  <si>
    <t>2004T2</t>
  </si>
  <si>
    <t>2004T3</t>
  </si>
  <si>
    <t>2004T4</t>
  </si>
  <si>
    <t>2005T1</t>
  </si>
  <si>
    <t>2005T2</t>
  </si>
  <si>
    <t>2005T3</t>
  </si>
  <si>
    <t>2005T4</t>
  </si>
  <si>
    <t>2006T1</t>
  </si>
  <si>
    <t>2006T2</t>
  </si>
  <si>
    <t>2006T3</t>
  </si>
  <si>
    <t>2006T4</t>
  </si>
  <si>
    <t>2007T1</t>
  </si>
  <si>
    <t>2007T2</t>
  </si>
  <si>
    <t>2007T3</t>
  </si>
  <si>
    <t>2007T4</t>
  </si>
  <si>
    <t>2008T1</t>
  </si>
  <si>
    <t>2008T2</t>
  </si>
  <si>
    <t>2008T3</t>
  </si>
  <si>
    <t>2008T4</t>
  </si>
  <si>
    <t>2009T1</t>
  </si>
  <si>
    <t>2009T2</t>
  </si>
  <si>
    <t>2009T3</t>
  </si>
  <si>
    <t>2009T4</t>
  </si>
  <si>
    <t>2010T1</t>
  </si>
  <si>
    <t>2010T2</t>
  </si>
  <si>
    <t>2010T3</t>
  </si>
  <si>
    <t>2010T4</t>
  </si>
  <si>
    <t>2011T1</t>
  </si>
  <si>
    <t>2011T2</t>
  </si>
  <si>
    <t>2011T3</t>
  </si>
  <si>
    <t>2011T4</t>
  </si>
  <si>
    <t>2012T1</t>
  </si>
  <si>
    <t>2012T2</t>
  </si>
  <si>
    <t>2012T3</t>
  </si>
  <si>
    <t>2012T4</t>
  </si>
  <si>
    <t>2013T1</t>
  </si>
  <si>
    <t>2013T2</t>
  </si>
  <si>
    <t>2013T3</t>
  </si>
  <si>
    <t>2013T4</t>
  </si>
  <si>
    <t>2014T1</t>
  </si>
  <si>
    <t>2014T2</t>
  </si>
  <si>
    <t>2014T3</t>
  </si>
  <si>
    <t>2014T4</t>
  </si>
  <si>
    <t>2015T1</t>
  </si>
  <si>
    <t>2015T2</t>
  </si>
  <si>
    <t>2015T3</t>
  </si>
  <si>
    <t>2015T4</t>
  </si>
  <si>
    <t>2016T1</t>
  </si>
  <si>
    <t>2016T2</t>
  </si>
  <si>
    <t>2016T3</t>
  </si>
  <si>
    <t>2016Q4</t>
  </si>
  <si>
    <t>2016T4</t>
  </si>
  <si>
    <t>Figure 3-1</t>
  </si>
  <si>
    <t>2017Q1</t>
  </si>
  <si>
    <t>2017Q2</t>
  </si>
  <si>
    <t>2017Q3</t>
  </si>
  <si>
    <t>2017Q4</t>
  </si>
  <si>
    <t>2017T1</t>
  </si>
  <si>
    <t>2017T2</t>
  </si>
  <si>
    <t>2017T3</t>
  </si>
  <si>
    <t>2017T4</t>
  </si>
  <si>
    <t>Figure 3-2</t>
  </si>
  <si>
    <t>Figure 3-3</t>
  </si>
  <si>
    <t>1961Q1</t>
  </si>
  <si>
    <t>1961Q2</t>
  </si>
  <si>
    <t>1961Q3</t>
  </si>
  <si>
    <t>1961Q4</t>
  </si>
  <si>
    <t>1962Q1</t>
  </si>
  <si>
    <t>1962Q2</t>
  </si>
  <si>
    <t>1962Q3</t>
  </si>
  <si>
    <t>1962Q4</t>
  </si>
  <si>
    <t>1963Q1</t>
  </si>
  <si>
    <t>1963Q2</t>
  </si>
  <si>
    <t>1963Q3</t>
  </si>
  <si>
    <t>1963Q4</t>
  </si>
  <si>
    <t>1964Q1</t>
  </si>
  <si>
    <t>1964Q2</t>
  </si>
  <si>
    <t>1964Q3</t>
  </si>
  <si>
    <t>1964Q4</t>
  </si>
  <si>
    <t>1965Q1</t>
  </si>
  <si>
    <t>1965Q2</t>
  </si>
  <si>
    <t>1965Q3</t>
  </si>
  <si>
    <t>1965Q4</t>
  </si>
  <si>
    <t>1966Q1</t>
  </si>
  <si>
    <t>1966Q2</t>
  </si>
  <si>
    <t>1966Q3</t>
  </si>
  <si>
    <t>1966Q4</t>
  </si>
  <si>
    <t>1967Q1</t>
  </si>
  <si>
    <t>1967Q2</t>
  </si>
  <si>
    <t>1967Q3</t>
  </si>
  <si>
    <t>1967Q4</t>
  </si>
  <si>
    <t>1968Q1</t>
  </si>
  <si>
    <t>1968Q2</t>
  </si>
  <si>
    <t>1968Q3</t>
  </si>
  <si>
    <t>1968Q4</t>
  </si>
  <si>
    <t>1969Q1</t>
  </si>
  <si>
    <t>1969Q2</t>
  </si>
  <si>
    <t>1969Q3</t>
  </si>
  <si>
    <t>1969Q4</t>
  </si>
  <si>
    <t>1970Q1</t>
  </si>
  <si>
    <t>1970Q2</t>
  </si>
  <si>
    <t>1970Q3</t>
  </si>
  <si>
    <t>1970Q4</t>
  </si>
  <si>
    <t>1971Q1</t>
  </si>
  <si>
    <t>1971Q2</t>
  </si>
  <si>
    <t>1971Q3</t>
  </si>
  <si>
    <t>1971Q4</t>
  </si>
  <si>
    <t>1972Q1</t>
  </si>
  <si>
    <t>1972Q2</t>
  </si>
  <si>
    <t>1972Q3</t>
  </si>
  <si>
    <t>1972Q4</t>
  </si>
  <si>
    <t>1973Q1</t>
  </si>
  <si>
    <t>1973Q2</t>
  </si>
  <si>
    <t>1973Q3</t>
  </si>
  <si>
    <t>1973Q4</t>
  </si>
  <si>
    <t>1974Q1</t>
  </si>
  <si>
    <t>1974Q2</t>
  </si>
  <si>
    <t>1974Q3</t>
  </si>
  <si>
    <t>1974Q4</t>
  </si>
  <si>
    <t>1975Q1</t>
  </si>
  <si>
    <t>1975Q2</t>
  </si>
  <si>
    <t>1975Q3</t>
  </si>
  <si>
    <t>1975Q4</t>
  </si>
  <si>
    <t>1976Q1</t>
  </si>
  <si>
    <t>1976Q2</t>
  </si>
  <si>
    <t>1976Q3</t>
  </si>
  <si>
    <t>1976Q4</t>
  </si>
  <si>
    <t>1977Q1</t>
  </si>
  <si>
    <t>1977Q2</t>
  </si>
  <si>
    <t>1977Q3</t>
  </si>
  <si>
    <t>1977Q4</t>
  </si>
  <si>
    <t>1978Q1</t>
  </si>
  <si>
    <t>1978Q2</t>
  </si>
  <si>
    <t>1978Q3</t>
  </si>
  <si>
    <t>1978Q4</t>
  </si>
  <si>
    <t>1979Q1</t>
  </si>
  <si>
    <t>1979Q2</t>
  </si>
  <si>
    <t>1979Q3</t>
  </si>
  <si>
    <t>1979Q4</t>
  </si>
  <si>
    <t>1980Q1</t>
  </si>
  <si>
    <t>1980Q2</t>
  </si>
  <si>
    <t>1980Q3</t>
  </si>
  <si>
    <t>1980Q4</t>
  </si>
  <si>
    <t>1981Q1</t>
  </si>
  <si>
    <t>1981Q2</t>
  </si>
  <si>
    <t>1981Q3</t>
  </si>
  <si>
    <t>1981Q4</t>
  </si>
  <si>
    <t>1982Q1</t>
  </si>
  <si>
    <t>1982Q2</t>
  </si>
  <si>
    <t>1982Q3</t>
  </si>
  <si>
    <t>1982Q4</t>
  </si>
  <si>
    <t>1983Q1</t>
  </si>
  <si>
    <t>1983Q2</t>
  </si>
  <si>
    <t>1983Q3</t>
  </si>
  <si>
    <t>1983Q4</t>
  </si>
  <si>
    <t>1984Q1</t>
  </si>
  <si>
    <t>1984Q2</t>
  </si>
  <si>
    <t>1984Q3</t>
  </si>
  <si>
    <t>1984Q4</t>
  </si>
  <si>
    <t>1985Q1</t>
  </si>
  <si>
    <t>1985Q2</t>
  </si>
  <si>
    <t>1985Q3</t>
  </si>
  <si>
    <t>1985Q4</t>
  </si>
  <si>
    <t>1986Q1</t>
  </si>
  <si>
    <t>1986Q2</t>
  </si>
  <si>
    <t>1986Q3</t>
  </si>
  <si>
    <t>1986Q4</t>
  </si>
  <si>
    <t>1987Q1</t>
  </si>
  <si>
    <t>1987Q2</t>
  </si>
  <si>
    <t>1987Q3</t>
  </si>
  <si>
    <t>1987Q4</t>
  </si>
  <si>
    <t>1988Q1</t>
  </si>
  <si>
    <t>1988Q2</t>
  </si>
  <si>
    <t>1988Q3</t>
  </si>
  <si>
    <t>1988Q4</t>
  </si>
  <si>
    <t>1989Q1</t>
  </si>
  <si>
    <t>1989Q2</t>
  </si>
  <si>
    <t>1989Q3</t>
  </si>
  <si>
    <t>1989Q4</t>
  </si>
  <si>
    <t>1961T1</t>
  </si>
  <si>
    <t>1961T2</t>
  </si>
  <si>
    <t>1961T3</t>
  </si>
  <si>
    <t>1961T4</t>
  </si>
  <si>
    <t>1962T1</t>
  </si>
  <si>
    <t>1962T2</t>
  </si>
  <si>
    <t>1962T3</t>
  </si>
  <si>
    <t>1962T4</t>
  </si>
  <si>
    <t>1963T1</t>
  </si>
  <si>
    <t>1963T2</t>
  </si>
  <si>
    <t>1963T3</t>
  </si>
  <si>
    <t>1963T4</t>
  </si>
  <si>
    <t>1964T1</t>
  </si>
  <si>
    <t>1964T2</t>
  </si>
  <si>
    <t>1964T3</t>
  </si>
  <si>
    <t>1964T4</t>
  </si>
  <si>
    <t>1965T1</t>
  </si>
  <si>
    <t>1965T2</t>
  </si>
  <si>
    <t>1965T3</t>
  </si>
  <si>
    <t>1965T4</t>
  </si>
  <si>
    <t>1966T1</t>
  </si>
  <si>
    <t>1966T2</t>
  </si>
  <si>
    <t>1966T3</t>
  </si>
  <si>
    <t>1966T4</t>
  </si>
  <si>
    <t>1967T1</t>
  </si>
  <si>
    <t>1967T2</t>
  </si>
  <si>
    <t>1967T3</t>
  </si>
  <si>
    <t>1967T4</t>
  </si>
  <si>
    <t>1968T1</t>
  </si>
  <si>
    <t>1968T2</t>
  </si>
  <si>
    <t>1968T3</t>
  </si>
  <si>
    <t>1968T4</t>
  </si>
  <si>
    <t>1969T1</t>
  </si>
  <si>
    <t>1969T2</t>
  </si>
  <si>
    <t>1969T3</t>
  </si>
  <si>
    <t>1969T4</t>
  </si>
  <si>
    <t>1970T1</t>
  </si>
  <si>
    <t>1970T2</t>
  </si>
  <si>
    <t>1970T3</t>
  </si>
  <si>
    <t>1970T4</t>
  </si>
  <si>
    <t>1971T1</t>
  </si>
  <si>
    <t>1971T2</t>
  </si>
  <si>
    <t>1971T3</t>
  </si>
  <si>
    <t>1971T4</t>
  </si>
  <si>
    <t>1972T1</t>
  </si>
  <si>
    <t>1972T2</t>
  </si>
  <si>
    <t>1972T3</t>
  </si>
  <si>
    <t>1972T4</t>
  </si>
  <si>
    <t>1973T1</t>
  </si>
  <si>
    <t>1973T2</t>
  </si>
  <si>
    <t>1973T3</t>
  </si>
  <si>
    <t>1973T4</t>
  </si>
  <si>
    <t>1974T1</t>
  </si>
  <si>
    <t>1974T2</t>
  </si>
  <si>
    <t>1974T3</t>
  </si>
  <si>
    <t>1974T4</t>
  </si>
  <si>
    <t>1975T1</t>
  </si>
  <si>
    <t>1975T2</t>
  </si>
  <si>
    <t>1975T3</t>
  </si>
  <si>
    <t>1975T4</t>
  </si>
  <si>
    <t>1976T1</t>
  </si>
  <si>
    <t>1976T2</t>
  </si>
  <si>
    <t>1976T3</t>
  </si>
  <si>
    <t>1976T4</t>
  </si>
  <si>
    <t>1977T1</t>
  </si>
  <si>
    <t>1977T2</t>
  </si>
  <si>
    <t>1977T3</t>
  </si>
  <si>
    <t>1977T4</t>
  </si>
  <si>
    <t>1978T1</t>
  </si>
  <si>
    <t>1978T2</t>
  </si>
  <si>
    <t>1978T3</t>
  </si>
  <si>
    <t>1978T4</t>
  </si>
  <si>
    <t>1979T1</t>
  </si>
  <si>
    <t>1979T2</t>
  </si>
  <si>
    <t>1979T3</t>
  </si>
  <si>
    <t>1979T4</t>
  </si>
  <si>
    <t>1980T1</t>
  </si>
  <si>
    <t>1980T2</t>
  </si>
  <si>
    <t>1980T3</t>
  </si>
  <si>
    <t>1980T4</t>
  </si>
  <si>
    <t>1981T1</t>
  </si>
  <si>
    <t>1981T2</t>
  </si>
  <si>
    <t>1981T3</t>
  </si>
  <si>
    <t>1981T4</t>
  </si>
  <si>
    <t>1982T1</t>
  </si>
  <si>
    <t>1982T2</t>
  </si>
  <si>
    <t>1982T3</t>
  </si>
  <si>
    <t>1982T4</t>
  </si>
  <si>
    <t>1983T1</t>
  </si>
  <si>
    <t>1983T2</t>
  </si>
  <si>
    <t>1983T3</t>
  </si>
  <si>
    <t>1983T4</t>
  </si>
  <si>
    <t>1984T1</t>
  </si>
  <si>
    <t>1984T2</t>
  </si>
  <si>
    <t>1984T3</t>
  </si>
  <si>
    <t>1984T4</t>
  </si>
  <si>
    <t>1985T1</t>
  </si>
  <si>
    <t>1985T2</t>
  </si>
  <si>
    <t>1985T3</t>
  </si>
  <si>
    <t>1985T4</t>
  </si>
  <si>
    <t>1986T1</t>
  </si>
  <si>
    <t>1986T2</t>
  </si>
  <si>
    <t>1986T3</t>
  </si>
  <si>
    <t>1986T4</t>
  </si>
  <si>
    <t>1987T1</t>
  </si>
  <si>
    <t>1987T2</t>
  </si>
  <si>
    <t>1987T3</t>
  </si>
  <si>
    <t>1987T4</t>
  </si>
  <si>
    <t>1988T1</t>
  </si>
  <si>
    <t>1988T2</t>
  </si>
  <si>
    <t>1988T3</t>
  </si>
  <si>
    <t>1988T4</t>
  </si>
  <si>
    <t>1989T1</t>
  </si>
  <si>
    <t>1989T2</t>
  </si>
  <si>
    <t>1989T3</t>
  </si>
  <si>
    <t>1989T4</t>
  </si>
  <si>
    <t>Figure 1-1</t>
  </si>
  <si>
    <t>Average 1961Q1-2017Q4</t>
  </si>
  <si>
    <t>Labour share</t>
  </si>
  <si>
    <t>Share of labour income</t>
  </si>
  <si>
    <t>LFPOP growth</t>
  </si>
  <si>
    <t>Growth in source population</t>
  </si>
  <si>
    <t>LFER_T</t>
  </si>
  <si>
    <t>LFER</t>
  </si>
  <si>
    <t>Trend employment rate</t>
  </si>
  <si>
    <t>Employment rate</t>
  </si>
  <si>
    <t>LFAH_T</t>
  </si>
  <si>
    <t>LFAH</t>
  </si>
  <si>
    <t>Trend average hours worked</t>
  </si>
  <si>
    <t>Average hours worked</t>
  </si>
  <si>
    <t>Figure 3-4</t>
  </si>
  <si>
    <t>TLI_growth</t>
  </si>
  <si>
    <t>LFPOP_g</t>
  </si>
  <si>
    <t>LFER_T_g</t>
  </si>
  <si>
    <t>LFAH_T_g</t>
  </si>
  <si>
    <t>Growth in trend labour input</t>
  </si>
  <si>
    <t>Contribution from source population</t>
  </si>
  <si>
    <t>Figure 3-5</t>
  </si>
  <si>
    <t>Trend unemployment rate</t>
  </si>
  <si>
    <t>Unemployment rate</t>
  </si>
  <si>
    <t>LFUR_T</t>
  </si>
  <si>
    <t>LFUR</t>
  </si>
  <si>
    <t>LF</t>
  </si>
  <si>
    <t>Figure 4-1</t>
  </si>
  <si>
    <t>Non-residential capital stock</t>
  </si>
  <si>
    <t>KNR07</t>
  </si>
  <si>
    <t>CAPU*KNR07</t>
  </si>
  <si>
    <t>Non-residential capital stock adjusted for capacity utilization</t>
  </si>
  <si>
    <t>Figure 4-2</t>
  </si>
  <si>
    <t>Capacity utilization</t>
  </si>
  <si>
    <t>CAPU</t>
  </si>
  <si>
    <t>Figure 5-1</t>
  </si>
  <si>
    <t>TFP</t>
  </si>
  <si>
    <t>TFP_T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</si>
  <si>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</si>
  <si>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</si>
  <si>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</si>
  <si>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</si>
  <si>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</si>
  <si>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</si>
  <si>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</si>
  <si>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</si>
  <si>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</si>
  <si>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</si>
  <si>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</si>
  <si>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</si>
  <si>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</si>
  <si>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</si>
  <si>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</si>
  <si>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</si>
  <si>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</si>
  <si>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</si>
  <si>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</si>
  <si>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</si>
  <si>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Trend total factor productivity</t>
  </si>
  <si>
    <t>Total factor productivity</t>
  </si>
  <si>
    <t>Figure 6-1</t>
  </si>
  <si>
    <t>Output gap</t>
  </si>
  <si>
    <t>YGAP</t>
  </si>
  <si>
    <t>YGDP07</t>
  </si>
  <si>
    <t>YGDPP07</t>
  </si>
  <si>
    <t>Figure 6-2</t>
  </si>
  <si>
    <t>YGDPP07_g</t>
  </si>
  <si>
    <t>Labour_ctg</t>
  </si>
  <si>
    <t>Capital_ctg</t>
  </si>
  <si>
    <t>TFP_ctg</t>
  </si>
  <si>
    <t>Contribution from trend labour input</t>
  </si>
  <si>
    <t>Growth in potential GDP</t>
  </si>
  <si>
    <t>Contribution from capital</t>
  </si>
  <si>
    <t>Figure 6-3</t>
  </si>
  <si>
    <t>2010-2016</t>
  </si>
  <si>
    <t>Contribution from trend TFP</t>
  </si>
  <si>
    <t>Part du revenu du travail</t>
  </si>
  <si>
    <t>Moyenne 1961T1-2017T4</t>
  </si>
  <si>
    <t>Croissance de la population source</t>
  </si>
  <si>
    <t>Taux d’emploi tendanciel</t>
  </si>
  <si>
    <t>Taux d’emploi</t>
  </si>
  <si>
    <t>Nombre tendanciel moyen d’heures travaillées</t>
  </si>
  <si>
    <t>Nombre moyen d’heures travaillées</t>
  </si>
  <si>
    <t>Croissance du facteur travail tendanciel</t>
  </si>
  <si>
    <t>Contribution de la population source</t>
  </si>
  <si>
    <t>Contribution du taux d'emploi tendenciel</t>
  </si>
  <si>
    <t>Contribution du nombre tendanciel moyen d'heures travaillées</t>
  </si>
  <si>
    <t>Contribution from trend employment rate</t>
  </si>
  <si>
    <t>Contribution from trend average hours worked</t>
  </si>
  <si>
    <t>Taux de chômage tendanciel</t>
  </si>
  <si>
    <t>Taux de chômage</t>
  </si>
  <si>
    <t>Utilisation de la capacité</t>
  </si>
  <si>
    <t>2018T1</t>
  </si>
  <si>
    <t>2018T2</t>
  </si>
  <si>
    <t>2018T3</t>
  </si>
  <si>
    <t>2018T4</t>
  </si>
  <si>
    <t>2019T1</t>
  </si>
  <si>
    <t>2019T2</t>
  </si>
  <si>
    <t>2019T3</t>
  </si>
  <si>
    <t>2019T4</t>
  </si>
  <si>
    <t>2020T1</t>
  </si>
  <si>
    <t>2020T2</t>
  </si>
  <si>
    <t>2020T3</t>
  </si>
  <si>
    <t>2020T4</t>
  </si>
  <si>
    <t>2021T1</t>
  </si>
  <si>
    <t>2021T2</t>
  </si>
  <si>
    <t>2021T3</t>
  </si>
  <si>
    <t>2021T4</t>
  </si>
  <si>
    <t>2022T1</t>
  </si>
  <si>
    <t>2022T2</t>
  </si>
  <si>
    <t>2022T3</t>
  </si>
  <si>
    <t>2022T4</t>
  </si>
  <si>
    <t>Stock de capital non résidentiel</t>
  </si>
  <si>
    <t>Productivité totale des facteurs</t>
  </si>
  <si>
    <t>Productivité tendancielle totale des facteurs</t>
  </si>
  <si>
    <t>Croissance du PIB potentiel</t>
  </si>
  <si>
    <t>Contribution du facteur travail tendanciel</t>
  </si>
  <si>
    <t>Contribution du stock de capital</t>
  </si>
  <si>
    <t>Contribution de la productivité tendancielle totale des facteurs</t>
  </si>
  <si>
    <t>Écart de production</t>
  </si>
  <si>
    <t>Stock de capital non résidentiel rajusté pour l'utilisation de la capacité</t>
  </si>
  <si>
    <t>LFE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</si>
</sst>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C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Fill="1"/>
    <xf numFmtId="0" fontId="0" fillId="0" borderId="0" xfId="0" applyFill="1"/>
    <xf numFmtId="164" fontId="0" fillId="0" borderId="0" xfId="0" applyNumberFormat="1" applyFill="1"/>
    <xf numFmtId="2" fontId="0" fillId="0" borderId="0" xfId="0" applyNumberFormat="1" applyFill="1"/>
    <xf numFmtId="1" fontId="0" fillId="0" borderId="0" xfId="0" applyNumberFormat="1" applyFill="1"/>
    <xf numFmtId="165" fontId="0" fillId="0" borderId="0" xfId="0" applyNumberFormat="1" applyFill="1"/>
    <xf numFmtId="1" fontId="2" fillId="0" borderId="0" xfId="0" applyNumberFormat="1" applyFont="1" applyFill="1"/>
    <xf numFmtId="0" fontId="3" fillId="0" borderId="0" xfId="0" applyFont="1" applyFill="1"/>
    <xf numFmtId="1" fontId="3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6A6A6"/>
      <color rgb="FF1A4582"/>
      <color rgb="FFBBC0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.xml"/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.xml"/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.xml"/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5.xml"/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6.xml"/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7.xml"/><Relationship Id="rId1" Type="http://schemas.openxmlformats.org/officeDocument/2006/relationships/themeOverride" Target="../theme/themeOverride15.xml"/></Relationships>
</file>

<file path=xl/charts/_rels/chart1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8.xml"/><Relationship Id="rId1" Type="http://schemas.openxmlformats.org/officeDocument/2006/relationships/themeOverride" Target="../theme/themeOverride16.xml"/></Relationships>
</file>

<file path=xl/charts/_rels/chart1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9.xml"/><Relationship Id="rId1" Type="http://schemas.openxmlformats.org/officeDocument/2006/relationships/themeOverride" Target="../theme/themeOverride17.xml"/></Relationships>
</file>

<file path=xl/charts/_rels/chart1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0.xml"/><Relationship Id="rId1" Type="http://schemas.openxmlformats.org/officeDocument/2006/relationships/themeOverride" Target="../theme/themeOverride18.xml"/></Relationships>
</file>

<file path=xl/charts/_rels/chart1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1.xml"/><Relationship Id="rId1" Type="http://schemas.openxmlformats.org/officeDocument/2006/relationships/themeOverride" Target="../theme/themeOverride19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2.xml"/><Relationship Id="rId1" Type="http://schemas.openxmlformats.org/officeDocument/2006/relationships/themeOverride" Target="../theme/themeOverride20.xml"/></Relationships>
</file>

<file path=xl/charts/_rels/chart2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3.xml"/><Relationship Id="rId1" Type="http://schemas.openxmlformats.org/officeDocument/2006/relationships/themeOverride" Target="../theme/themeOverride21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4.xml"/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5.xml"/><Relationship Id="rId1" Type="http://schemas.openxmlformats.org/officeDocument/2006/relationships/themeOverride" Target="../theme/themeOverride23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6.xml"/><Relationship Id="rId1" Type="http://schemas.openxmlformats.org/officeDocument/2006/relationships/themeOverride" Target="../theme/themeOverride24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.xml"/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9.xml"/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0.xml"/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89802663556E-2"/>
          <c:y val="0.1232979400302235"/>
          <c:w val="0.88218625449596577"/>
          <c:h val="0.78628927065934939"/>
        </c:manualLayout>
      </c:layout>
      <c:lineChart>
        <c:grouping val="standard"/>
        <c:varyColors val="0"/>
        <c:ser>
          <c:idx val="2"/>
          <c:order val="0"/>
          <c:tx>
            <c:strRef>
              <c:f>'Figures (EN)'!$E$2</c:f>
              <c:strCache>
                <c:ptCount val="1"/>
                <c:pt idx="0">
                  <c:v>Average 1961Q1-2017Q4</c:v>
                </c:pt>
              </c:strCache>
            </c:strRef>
          </c:tx>
          <c:spPr>
            <a:ln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strRef>
              <c:f>data!$A$3:$A$230</c:f>
              <c:strCache>
                <c:ptCount val="228"/>
                <c:pt idx="0">
                  <c:v>1961Q1</c:v>
                </c:pt>
                <c:pt idx="1">
                  <c:v>1961Q2</c:v>
                </c:pt>
                <c:pt idx="2">
                  <c:v>1961Q3</c:v>
                </c:pt>
                <c:pt idx="3">
                  <c:v>1961Q4</c:v>
                </c:pt>
                <c:pt idx="4">
                  <c:v>1962Q1</c:v>
                </c:pt>
                <c:pt idx="5">
                  <c:v>1962Q2</c:v>
                </c:pt>
                <c:pt idx="6">
                  <c:v>1962Q3</c:v>
                </c:pt>
                <c:pt idx="7">
                  <c:v>1962Q4</c:v>
                </c:pt>
                <c:pt idx="8">
                  <c:v>1963Q1</c:v>
                </c:pt>
                <c:pt idx="9">
                  <c:v>1963Q2</c:v>
                </c:pt>
                <c:pt idx="10">
                  <c:v>1963Q3</c:v>
                </c:pt>
                <c:pt idx="11">
                  <c:v>1963Q4</c:v>
                </c:pt>
                <c:pt idx="12">
                  <c:v>1964Q1</c:v>
                </c:pt>
                <c:pt idx="13">
                  <c:v>1964Q2</c:v>
                </c:pt>
                <c:pt idx="14">
                  <c:v>1964Q3</c:v>
                </c:pt>
                <c:pt idx="15">
                  <c:v>1964Q4</c:v>
                </c:pt>
                <c:pt idx="16">
                  <c:v>1965Q1</c:v>
                </c:pt>
                <c:pt idx="17">
                  <c:v>1965Q2</c:v>
                </c:pt>
                <c:pt idx="18">
                  <c:v>1965Q3</c:v>
                </c:pt>
                <c:pt idx="19">
                  <c:v>1965Q4</c:v>
                </c:pt>
                <c:pt idx="20">
                  <c:v>1966Q1</c:v>
                </c:pt>
                <c:pt idx="21">
                  <c:v>1966Q2</c:v>
                </c:pt>
                <c:pt idx="22">
                  <c:v>1966Q3</c:v>
                </c:pt>
                <c:pt idx="23">
                  <c:v>1966Q4</c:v>
                </c:pt>
                <c:pt idx="24">
                  <c:v>1967Q1</c:v>
                </c:pt>
                <c:pt idx="25">
                  <c:v>1967Q2</c:v>
                </c:pt>
                <c:pt idx="26">
                  <c:v>1967Q3</c:v>
                </c:pt>
                <c:pt idx="27">
                  <c:v>1967Q4</c:v>
                </c:pt>
                <c:pt idx="28">
                  <c:v>1968Q1</c:v>
                </c:pt>
                <c:pt idx="29">
                  <c:v>1968Q2</c:v>
                </c:pt>
                <c:pt idx="30">
                  <c:v>1968Q3</c:v>
                </c:pt>
                <c:pt idx="31">
                  <c:v>1968Q4</c:v>
                </c:pt>
                <c:pt idx="32">
                  <c:v>1969Q1</c:v>
                </c:pt>
                <c:pt idx="33">
                  <c:v>1969Q2</c:v>
                </c:pt>
                <c:pt idx="34">
                  <c:v>1969Q3</c:v>
                </c:pt>
                <c:pt idx="35">
                  <c:v>1969Q4</c:v>
                </c:pt>
                <c:pt idx="36">
                  <c:v>1970Q1</c:v>
                </c:pt>
                <c:pt idx="37">
                  <c:v>1970Q2</c:v>
                </c:pt>
                <c:pt idx="38">
                  <c:v>1970Q3</c:v>
                </c:pt>
                <c:pt idx="39">
                  <c:v>1970Q4</c:v>
                </c:pt>
                <c:pt idx="40">
                  <c:v>1971Q1</c:v>
                </c:pt>
                <c:pt idx="41">
                  <c:v>1971Q2</c:v>
                </c:pt>
                <c:pt idx="42">
                  <c:v>1971Q3</c:v>
                </c:pt>
                <c:pt idx="43">
                  <c:v>1971Q4</c:v>
                </c:pt>
                <c:pt idx="44">
                  <c:v>1972Q1</c:v>
                </c:pt>
                <c:pt idx="45">
                  <c:v>1972Q2</c:v>
                </c:pt>
                <c:pt idx="46">
                  <c:v>1972Q3</c:v>
                </c:pt>
                <c:pt idx="47">
                  <c:v>1972Q4</c:v>
                </c:pt>
                <c:pt idx="48">
                  <c:v>1973Q1</c:v>
                </c:pt>
                <c:pt idx="49">
                  <c:v>1973Q2</c:v>
                </c:pt>
                <c:pt idx="50">
                  <c:v>1973Q3</c:v>
                </c:pt>
                <c:pt idx="51">
                  <c:v>1973Q4</c:v>
                </c:pt>
                <c:pt idx="52">
                  <c:v>1974Q1</c:v>
                </c:pt>
                <c:pt idx="53">
                  <c:v>1974Q2</c:v>
                </c:pt>
                <c:pt idx="54">
                  <c:v>1974Q3</c:v>
                </c:pt>
                <c:pt idx="55">
                  <c:v>1974Q4</c:v>
                </c:pt>
                <c:pt idx="56">
                  <c:v>1975Q1</c:v>
                </c:pt>
                <c:pt idx="57">
                  <c:v>1975Q2</c:v>
                </c:pt>
                <c:pt idx="58">
                  <c:v>1975Q3</c:v>
                </c:pt>
                <c:pt idx="59">
                  <c:v>1975Q4</c:v>
                </c:pt>
                <c:pt idx="60">
                  <c:v>1976Q1</c:v>
                </c:pt>
                <c:pt idx="61">
                  <c:v>1976Q2</c:v>
                </c:pt>
                <c:pt idx="62">
                  <c:v>1976Q3</c:v>
                </c:pt>
                <c:pt idx="63">
                  <c:v>1976Q4</c:v>
                </c:pt>
                <c:pt idx="64">
                  <c:v>1977Q1</c:v>
                </c:pt>
                <c:pt idx="65">
                  <c:v>1977Q2</c:v>
                </c:pt>
                <c:pt idx="66">
                  <c:v>1977Q3</c:v>
                </c:pt>
                <c:pt idx="67">
                  <c:v>1977Q4</c:v>
                </c:pt>
                <c:pt idx="68">
                  <c:v>1978Q1</c:v>
                </c:pt>
                <c:pt idx="69">
                  <c:v>1978Q2</c:v>
                </c:pt>
                <c:pt idx="70">
                  <c:v>1978Q3</c:v>
                </c:pt>
                <c:pt idx="71">
                  <c:v>1978Q4</c:v>
                </c:pt>
                <c:pt idx="72">
                  <c:v>1979Q1</c:v>
                </c:pt>
                <c:pt idx="73">
                  <c:v>1979Q2</c:v>
                </c:pt>
                <c:pt idx="74">
                  <c:v>1979Q3</c:v>
                </c:pt>
                <c:pt idx="75">
                  <c:v>1979Q4</c:v>
                </c:pt>
                <c:pt idx="76">
                  <c:v>1980Q1</c:v>
                </c:pt>
                <c:pt idx="77">
                  <c:v>1980Q2</c:v>
                </c:pt>
                <c:pt idx="78">
                  <c:v>1980Q3</c:v>
                </c:pt>
                <c:pt idx="79">
                  <c:v>1980Q4</c:v>
                </c:pt>
                <c:pt idx="80">
                  <c:v>1981Q1</c:v>
                </c:pt>
                <c:pt idx="81">
                  <c:v>1981Q2</c:v>
                </c:pt>
                <c:pt idx="82">
                  <c:v>1981Q3</c:v>
                </c:pt>
                <c:pt idx="83">
                  <c:v>1981Q4</c:v>
                </c:pt>
                <c:pt idx="84">
                  <c:v>1982Q1</c:v>
                </c:pt>
                <c:pt idx="85">
                  <c:v>1982Q2</c:v>
                </c:pt>
                <c:pt idx="86">
                  <c:v>1982Q3</c:v>
                </c:pt>
                <c:pt idx="87">
                  <c:v>1982Q4</c:v>
                </c:pt>
                <c:pt idx="88">
                  <c:v>1983Q1</c:v>
                </c:pt>
                <c:pt idx="89">
                  <c:v>1983Q2</c:v>
                </c:pt>
                <c:pt idx="90">
                  <c:v>1983Q3</c:v>
                </c:pt>
                <c:pt idx="91">
                  <c:v>1983Q4</c:v>
                </c:pt>
                <c:pt idx="92">
                  <c:v>1984Q1</c:v>
                </c:pt>
                <c:pt idx="93">
                  <c:v>1984Q2</c:v>
                </c:pt>
                <c:pt idx="94">
                  <c:v>1984Q3</c:v>
                </c:pt>
                <c:pt idx="95">
                  <c:v>1984Q4</c:v>
                </c:pt>
                <c:pt idx="96">
                  <c:v>1985Q1</c:v>
                </c:pt>
                <c:pt idx="97">
                  <c:v>1985Q2</c:v>
                </c:pt>
                <c:pt idx="98">
                  <c:v>1985Q3</c:v>
                </c:pt>
                <c:pt idx="99">
                  <c:v>1985Q4</c:v>
                </c:pt>
                <c:pt idx="100">
                  <c:v>1986Q1</c:v>
                </c:pt>
                <c:pt idx="101">
                  <c:v>1986Q2</c:v>
                </c:pt>
                <c:pt idx="102">
                  <c:v>1986Q3</c:v>
                </c:pt>
                <c:pt idx="103">
                  <c:v>1986Q4</c:v>
                </c:pt>
                <c:pt idx="104">
                  <c:v>1987Q1</c:v>
                </c:pt>
                <c:pt idx="105">
                  <c:v>1987Q2</c:v>
                </c:pt>
                <c:pt idx="106">
                  <c:v>1987Q3</c:v>
                </c:pt>
                <c:pt idx="107">
                  <c:v>1987Q4</c:v>
                </c:pt>
                <c:pt idx="108">
                  <c:v>1988Q1</c:v>
                </c:pt>
                <c:pt idx="109">
                  <c:v>1988Q2</c:v>
                </c:pt>
                <c:pt idx="110">
                  <c:v>1988Q3</c:v>
                </c:pt>
                <c:pt idx="111">
                  <c:v>1988Q4</c:v>
                </c:pt>
                <c:pt idx="112">
                  <c:v>1989Q1</c:v>
                </c:pt>
                <c:pt idx="113">
                  <c:v>1989Q2</c:v>
                </c:pt>
                <c:pt idx="114">
                  <c:v>1989Q3</c:v>
                </c:pt>
                <c:pt idx="115">
                  <c:v>1989Q4</c:v>
                </c:pt>
                <c:pt idx="116">
                  <c:v>1990Q1</c:v>
                </c:pt>
                <c:pt idx="117">
                  <c:v>1990Q2</c:v>
                </c:pt>
                <c:pt idx="118">
                  <c:v>1990Q3</c:v>
                </c:pt>
                <c:pt idx="119">
                  <c:v>1990Q4</c:v>
                </c:pt>
                <c:pt idx="120">
                  <c:v>1991Q1</c:v>
                </c:pt>
                <c:pt idx="121">
                  <c:v>1991Q2</c:v>
                </c:pt>
                <c:pt idx="122">
                  <c:v>1991Q3</c:v>
                </c:pt>
                <c:pt idx="123">
                  <c:v>1991Q4</c:v>
                </c:pt>
                <c:pt idx="124">
                  <c:v>1992Q1</c:v>
                </c:pt>
                <c:pt idx="125">
                  <c:v>1992Q2</c:v>
                </c:pt>
                <c:pt idx="126">
                  <c:v>1992Q3</c:v>
                </c:pt>
                <c:pt idx="127">
                  <c:v>1992Q4</c:v>
                </c:pt>
                <c:pt idx="128">
                  <c:v>1993Q1</c:v>
                </c:pt>
                <c:pt idx="129">
                  <c:v>1993Q2</c:v>
                </c:pt>
                <c:pt idx="130">
                  <c:v>1993Q3</c:v>
                </c:pt>
                <c:pt idx="131">
                  <c:v>1993Q4</c:v>
                </c:pt>
                <c:pt idx="132">
                  <c:v>1994Q1</c:v>
                </c:pt>
                <c:pt idx="133">
                  <c:v>1994Q2</c:v>
                </c:pt>
                <c:pt idx="134">
                  <c:v>1994Q3</c:v>
                </c:pt>
                <c:pt idx="135">
                  <c:v>1994Q4</c:v>
                </c:pt>
                <c:pt idx="136">
                  <c:v>1995Q1</c:v>
                </c:pt>
                <c:pt idx="137">
                  <c:v>1995Q2</c:v>
                </c:pt>
                <c:pt idx="138">
                  <c:v>1995Q3</c:v>
                </c:pt>
                <c:pt idx="139">
                  <c:v>1995Q4</c:v>
                </c:pt>
                <c:pt idx="140">
                  <c:v>1996Q1</c:v>
                </c:pt>
                <c:pt idx="141">
                  <c:v>1996Q2</c:v>
                </c:pt>
                <c:pt idx="142">
                  <c:v>1996Q3</c:v>
                </c:pt>
                <c:pt idx="143">
                  <c:v>1996Q4</c:v>
                </c:pt>
                <c:pt idx="144">
                  <c:v>1997Q1</c:v>
                </c:pt>
                <c:pt idx="145">
                  <c:v>1997Q2</c:v>
                </c:pt>
                <c:pt idx="146">
                  <c:v>1997Q3</c:v>
                </c:pt>
                <c:pt idx="147">
                  <c:v>1997Q4</c:v>
                </c:pt>
                <c:pt idx="148">
                  <c:v>1998Q1</c:v>
                </c:pt>
                <c:pt idx="149">
                  <c:v>1998Q2</c:v>
                </c:pt>
                <c:pt idx="150">
                  <c:v>1998Q3</c:v>
                </c:pt>
                <c:pt idx="151">
                  <c:v>1998Q4</c:v>
                </c:pt>
                <c:pt idx="152">
                  <c:v>1999Q1</c:v>
                </c:pt>
                <c:pt idx="153">
                  <c:v>1999Q2</c:v>
                </c:pt>
                <c:pt idx="154">
                  <c:v>1999Q3</c:v>
                </c:pt>
                <c:pt idx="155">
                  <c:v>1999Q4</c:v>
                </c:pt>
                <c:pt idx="156">
                  <c:v>2000Q1</c:v>
                </c:pt>
                <c:pt idx="157">
                  <c:v>2000Q2</c:v>
                </c:pt>
                <c:pt idx="158">
                  <c:v>2000Q3</c:v>
                </c:pt>
                <c:pt idx="159">
                  <c:v>2000Q4</c:v>
                </c:pt>
                <c:pt idx="160">
                  <c:v>2001Q1</c:v>
                </c:pt>
                <c:pt idx="161">
                  <c:v>2001Q2</c:v>
                </c:pt>
                <c:pt idx="162">
                  <c:v>2001Q3</c:v>
                </c:pt>
                <c:pt idx="163">
                  <c:v>2001Q4</c:v>
                </c:pt>
                <c:pt idx="164">
                  <c:v>2002Q1</c:v>
                </c:pt>
                <c:pt idx="165">
                  <c:v>2002Q2</c:v>
                </c:pt>
                <c:pt idx="166">
                  <c:v>2002Q3</c:v>
                </c:pt>
                <c:pt idx="167">
                  <c:v>2002Q4</c:v>
                </c:pt>
                <c:pt idx="168">
                  <c:v>2003Q1</c:v>
                </c:pt>
                <c:pt idx="169">
                  <c:v>2003Q2</c:v>
                </c:pt>
                <c:pt idx="170">
                  <c:v>2003Q3</c:v>
                </c:pt>
                <c:pt idx="171">
                  <c:v>2003Q4</c:v>
                </c:pt>
                <c:pt idx="172">
                  <c:v>2004Q1</c:v>
                </c:pt>
                <c:pt idx="173">
                  <c:v>2004Q2</c:v>
                </c:pt>
                <c:pt idx="174">
                  <c:v>2004Q3</c:v>
                </c:pt>
                <c:pt idx="175">
                  <c:v>2004Q4</c:v>
                </c:pt>
                <c:pt idx="176">
                  <c:v>2005Q1</c:v>
                </c:pt>
                <c:pt idx="177">
                  <c:v>2005Q2</c:v>
                </c:pt>
                <c:pt idx="178">
                  <c:v>2005Q3</c:v>
                </c:pt>
                <c:pt idx="179">
                  <c:v>2005Q4</c:v>
                </c:pt>
                <c:pt idx="180">
                  <c:v>2006Q1</c:v>
                </c:pt>
                <c:pt idx="181">
                  <c:v>2006Q2</c:v>
                </c:pt>
                <c:pt idx="182">
                  <c:v>2006Q3</c:v>
                </c:pt>
                <c:pt idx="183">
                  <c:v>2006Q4</c:v>
                </c:pt>
                <c:pt idx="184">
                  <c:v>2007Q1</c:v>
                </c:pt>
                <c:pt idx="185">
                  <c:v>2007Q2</c:v>
                </c:pt>
                <c:pt idx="186">
                  <c:v>2007Q3</c:v>
                </c:pt>
                <c:pt idx="187">
                  <c:v>2007Q4</c:v>
                </c:pt>
                <c:pt idx="188">
                  <c:v>2008Q1</c:v>
                </c:pt>
                <c:pt idx="189">
                  <c:v>2008Q2</c:v>
                </c:pt>
                <c:pt idx="190">
                  <c:v>2008Q3</c:v>
                </c:pt>
                <c:pt idx="191">
                  <c:v>2008Q4</c:v>
                </c:pt>
                <c:pt idx="192">
                  <c:v>2009Q1</c:v>
                </c:pt>
                <c:pt idx="193">
                  <c:v>2009Q2</c:v>
                </c:pt>
                <c:pt idx="194">
                  <c:v>2009Q3</c:v>
                </c:pt>
                <c:pt idx="195">
                  <c:v>2009Q4</c:v>
                </c:pt>
                <c:pt idx="196">
                  <c:v>2010Q1</c:v>
                </c:pt>
                <c:pt idx="197">
                  <c:v>2010Q2</c:v>
                </c:pt>
                <c:pt idx="198">
                  <c:v>2010Q3</c:v>
                </c:pt>
                <c:pt idx="199">
                  <c:v>2010Q4</c:v>
                </c:pt>
                <c:pt idx="200">
                  <c:v>2011Q1</c:v>
                </c:pt>
                <c:pt idx="201">
                  <c:v>2011Q2</c:v>
                </c:pt>
                <c:pt idx="202">
                  <c:v>2011Q3</c:v>
                </c:pt>
                <c:pt idx="203">
                  <c:v>2011Q4</c:v>
                </c:pt>
                <c:pt idx="204">
                  <c:v>2012Q1</c:v>
                </c:pt>
                <c:pt idx="205">
                  <c:v>2012Q2</c:v>
                </c:pt>
                <c:pt idx="206">
                  <c:v>2012Q3</c:v>
                </c:pt>
                <c:pt idx="207">
                  <c:v>2012Q4</c:v>
                </c:pt>
                <c:pt idx="208">
                  <c:v>2013Q1</c:v>
                </c:pt>
                <c:pt idx="209">
                  <c:v>2013Q2</c:v>
                </c:pt>
                <c:pt idx="210">
                  <c:v>2013Q3</c:v>
                </c:pt>
                <c:pt idx="211">
                  <c:v>2013Q4</c:v>
                </c:pt>
                <c:pt idx="212">
                  <c:v>2014Q1</c:v>
                </c:pt>
                <c:pt idx="213">
                  <c:v>2014Q2</c:v>
                </c:pt>
                <c:pt idx="214">
                  <c:v>2014Q3</c:v>
                </c:pt>
                <c:pt idx="215">
                  <c:v>2014Q4</c:v>
                </c:pt>
                <c:pt idx="216">
                  <c:v>2015Q1</c:v>
                </c:pt>
                <c:pt idx="217">
                  <c:v>2015Q2</c:v>
                </c:pt>
                <c:pt idx="218">
                  <c:v>2015Q3</c:v>
                </c:pt>
                <c:pt idx="219">
                  <c:v>2015Q4</c:v>
                </c:pt>
                <c:pt idx="220">
                  <c:v>2016Q1</c:v>
                </c:pt>
                <c:pt idx="221">
                  <c:v>2016Q2</c:v>
                </c:pt>
                <c:pt idx="222">
                  <c:v>2016Q3</c:v>
                </c:pt>
                <c:pt idx="223">
                  <c:v>2016Q4</c:v>
                </c:pt>
                <c:pt idx="224">
                  <c:v>2017Q1</c:v>
                </c:pt>
                <c:pt idx="225">
                  <c:v>2017Q2</c:v>
                </c:pt>
                <c:pt idx="226">
                  <c:v>2017Q3</c:v>
                </c:pt>
                <c:pt idx="227">
                  <c:v>2017Q4</c:v>
                </c:pt>
              </c:strCache>
            </c:strRef>
          </c:cat>
          <c:val>
            <c:numRef>
              <c:f>data!$D$3:$D$230</c:f>
              <c:numCache>
                <c:formatCode>0.00</c:formatCode>
                <c:ptCount val="228"/>
                <c:pt idx="0">
                  <c:v>62.164584082936607</c:v>
                </c:pt>
                <c:pt idx="1">
                  <c:v>62.164584082936607</c:v>
                </c:pt>
                <c:pt idx="2">
                  <c:v>62.164584082936607</c:v>
                </c:pt>
                <c:pt idx="3">
                  <c:v>62.164584082936607</c:v>
                </c:pt>
                <c:pt idx="4">
                  <c:v>62.164584082936607</c:v>
                </c:pt>
                <c:pt idx="5">
                  <c:v>62.164584082936607</c:v>
                </c:pt>
                <c:pt idx="6">
                  <c:v>62.164584082936607</c:v>
                </c:pt>
                <c:pt idx="7">
                  <c:v>62.164584082936607</c:v>
                </c:pt>
                <c:pt idx="8">
                  <c:v>62.164584082936607</c:v>
                </c:pt>
                <c:pt idx="9">
                  <c:v>62.164584082936607</c:v>
                </c:pt>
                <c:pt idx="10">
                  <c:v>62.164584082936607</c:v>
                </c:pt>
                <c:pt idx="11">
                  <c:v>62.164584082936607</c:v>
                </c:pt>
                <c:pt idx="12">
                  <c:v>62.164584082936607</c:v>
                </c:pt>
                <c:pt idx="13">
                  <c:v>62.164584082936607</c:v>
                </c:pt>
                <c:pt idx="14">
                  <c:v>62.164584082936607</c:v>
                </c:pt>
                <c:pt idx="15">
                  <c:v>62.164584082936607</c:v>
                </c:pt>
                <c:pt idx="16">
                  <c:v>62.164584082936607</c:v>
                </c:pt>
                <c:pt idx="17">
                  <c:v>62.164584082936607</c:v>
                </c:pt>
                <c:pt idx="18">
                  <c:v>62.164584082936607</c:v>
                </c:pt>
                <c:pt idx="19">
                  <c:v>62.164584082936607</c:v>
                </c:pt>
                <c:pt idx="20">
                  <c:v>62.164584082936607</c:v>
                </c:pt>
                <c:pt idx="21">
                  <c:v>62.164584082936607</c:v>
                </c:pt>
                <c:pt idx="22">
                  <c:v>62.164584082936607</c:v>
                </c:pt>
                <c:pt idx="23">
                  <c:v>62.164584082936607</c:v>
                </c:pt>
                <c:pt idx="24">
                  <c:v>62.164584082936607</c:v>
                </c:pt>
                <c:pt idx="25">
                  <c:v>62.164584082936607</c:v>
                </c:pt>
                <c:pt idx="26">
                  <c:v>62.164584082936607</c:v>
                </c:pt>
                <c:pt idx="27">
                  <c:v>62.164584082936607</c:v>
                </c:pt>
                <c:pt idx="28">
                  <c:v>62.164584082936607</c:v>
                </c:pt>
                <c:pt idx="29">
                  <c:v>62.164584082936607</c:v>
                </c:pt>
                <c:pt idx="30">
                  <c:v>62.164584082936607</c:v>
                </c:pt>
                <c:pt idx="31">
                  <c:v>62.164584082936607</c:v>
                </c:pt>
                <c:pt idx="32">
                  <c:v>62.164584082936607</c:v>
                </c:pt>
                <c:pt idx="33">
                  <c:v>62.164584082936607</c:v>
                </c:pt>
                <c:pt idx="34">
                  <c:v>62.164584082936607</c:v>
                </c:pt>
                <c:pt idx="35">
                  <c:v>62.164584082936607</c:v>
                </c:pt>
                <c:pt idx="36">
                  <c:v>62.164584082936607</c:v>
                </c:pt>
                <c:pt idx="37">
                  <c:v>62.164584082936607</c:v>
                </c:pt>
                <c:pt idx="38">
                  <c:v>62.164584082936607</c:v>
                </c:pt>
                <c:pt idx="39">
                  <c:v>62.164584082936607</c:v>
                </c:pt>
                <c:pt idx="40">
                  <c:v>62.164584082936607</c:v>
                </c:pt>
                <c:pt idx="41">
                  <c:v>62.164584082936607</c:v>
                </c:pt>
                <c:pt idx="42">
                  <c:v>62.164584082936607</c:v>
                </c:pt>
                <c:pt idx="43">
                  <c:v>62.164584082936607</c:v>
                </c:pt>
                <c:pt idx="44">
                  <c:v>62.164584082936607</c:v>
                </c:pt>
                <c:pt idx="45">
                  <c:v>62.164584082936607</c:v>
                </c:pt>
                <c:pt idx="46">
                  <c:v>62.164584082936607</c:v>
                </c:pt>
                <c:pt idx="47">
                  <c:v>62.164584082936607</c:v>
                </c:pt>
                <c:pt idx="48">
                  <c:v>62.164584082936607</c:v>
                </c:pt>
                <c:pt idx="49">
                  <c:v>62.164584082936607</c:v>
                </c:pt>
                <c:pt idx="50">
                  <c:v>62.164584082936607</c:v>
                </c:pt>
                <c:pt idx="51">
                  <c:v>62.164584082936607</c:v>
                </c:pt>
                <c:pt idx="52">
                  <c:v>62.164584082936607</c:v>
                </c:pt>
                <c:pt idx="53">
                  <c:v>62.164584082936607</c:v>
                </c:pt>
                <c:pt idx="54">
                  <c:v>62.164584082936607</c:v>
                </c:pt>
                <c:pt idx="55">
                  <c:v>62.164584082936607</c:v>
                </c:pt>
                <c:pt idx="56">
                  <c:v>62.164584082936607</c:v>
                </c:pt>
                <c:pt idx="57">
                  <c:v>62.164584082936607</c:v>
                </c:pt>
                <c:pt idx="58">
                  <c:v>62.164584082936607</c:v>
                </c:pt>
                <c:pt idx="59">
                  <c:v>62.164584082936607</c:v>
                </c:pt>
                <c:pt idx="60">
                  <c:v>62.164584082936607</c:v>
                </c:pt>
                <c:pt idx="61">
                  <c:v>62.164584082936607</c:v>
                </c:pt>
                <c:pt idx="62">
                  <c:v>62.164584082936607</c:v>
                </c:pt>
                <c:pt idx="63">
                  <c:v>62.164584082936607</c:v>
                </c:pt>
                <c:pt idx="64">
                  <c:v>62.164584082936607</c:v>
                </c:pt>
                <c:pt idx="65">
                  <c:v>62.164584082936607</c:v>
                </c:pt>
                <c:pt idx="66">
                  <c:v>62.164584082936607</c:v>
                </c:pt>
                <c:pt idx="67">
                  <c:v>62.164584082936607</c:v>
                </c:pt>
                <c:pt idx="68">
                  <c:v>62.164584082936607</c:v>
                </c:pt>
                <c:pt idx="69">
                  <c:v>62.164584082936607</c:v>
                </c:pt>
                <c:pt idx="70">
                  <c:v>62.164584082936607</c:v>
                </c:pt>
                <c:pt idx="71">
                  <c:v>62.164584082936607</c:v>
                </c:pt>
                <c:pt idx="72">
                  <c:v>62.164584082936607</c:v>
                </c:pt>
                <c:pt idx="73">
                  <c:v>62.164584082936607</c:v>
                </c:pt>
                <c:pt idx="74">
                  <c:v>62.164584082936607</c:v>
                </c:pt>
                <c:pt idx="75">
                  <c:v>62.164584082936607</c:v>
                </c:pt>
                <c:pt idx="76">
                  <c:v>62.164584082936607</c:v>
                </c:pt>
                <c:pt idx="77">
                  <c:v>62.164584082936607</c:v>
                </c:pt>
                <c:pt idx="78">
                  <c:v>62.164584082936607</c:v>
                </c:pt>
                <c:pt idx="79">
                  <c:v>62.164584082936607</c:v>
                </c:pt>
                <c:pt idx="80">
                  <c:v>62.164584082936607</c:v>
                </c:pt>
                <c:pt idx="81">
                  <c:v>62.164584082936607</c:v>
                </c:pt>
                <c:pt idx="82">
                  <c:v>62.164584082936607</c:v>
                </c:pt>
                <c:pt idx="83">
                  <c:v>62.164584082936607</c:v>
                </c:pt>
                <c:pt idx="84">
                  <c:v>62.164584082936607</c:v>
                </c:pt>
                <c:pt idx="85">
                  <c:v>62.164584082936607</c:v>
                </c:pt>
                <c:pt idx="86">
                  <c:v>62.164584082936607</c:v>
                </c:pt>
                <c:pt idx="87">
                  <c:v>62.164584082936607</c:v>
                </c:pt>
                <c:pt idx="88">
                  <c:v>62.164584082936607</c:v>
                </c:pt>
                <c:pt idx="89">
                  <c:v>62.164584082936607</c:v>
                </c:pt>
                <c:pt idx="90">
                  <c:v>62.164584082936607</c:v>
                </c:pt>
                <c:pt idx="91">
                  <c:v>62.164584082936607</c:v>
                </c:pt>
                <c:pt idx="92">
                  <c:v>62.164584082936607</c:v>
                </c:pt>
                <c:pt idx="93">
                  <c:v>62.164584082936607</c:v>
                </c:pt>
                <c:pt idx="94">
                  <c:v>62.164584082936607</c:v>
                </c:pt>
                <c:pt idx="95">
                  <c:v>62.164584082936607</c:v>
                </c:pt>
                <c:pt idx="96">
                  <c:v>62.164584082936607</c:v>
                </c:pt>
                <c:pt idx="97">
                  <c:v>62.164584082936607</c:v>
                </c:pt>
                <c:pt idx="98">
                  <c:v>62.164584082936607</c:v>
                </c:pt>
                <c:pt idx="99">
                  <c:v>62.164584082936607</c:v>
                </c:pt>
                <c:pt idx="100">
                  <c:v>62.164584082936607</c:v>
                </c:pt>
                <c:pt idx="101">
                  <c:v>62.164584082936607</c:v>
                </c:pt>
                <c:pt idx="102">
                  <c:v>62.164584082936607</c:v>
                </c:pt>
                <c:pt idx="103">
                  <c:v>62.164584082936607</c:v>
                </c:pt>
                <c:pt idx="104">
                  <c:v>62.164584082936607</c:v>
                </c:pt>
                <c:pt idx="105">
                  <c:v>62.164584082936607</c:v>
                </c:pt>
                <c:pt idx="106">
                  <c:v>62.164584082936607</c:v>
                </c:pt>
                <c:pt idx="107">
                  <c:v>62.164584082936607</c:v>
                </c:pt>
                <c:pt idx="108">
                  <c:v>62.164584082936607</c:v>
                </c:pt>
                <c:pt idx="109">
                  <c:v>62.164584082936607</c:v>
                </c:pt>
                <c:pt idx="110">
                  <c:v>62.164584082936607</c:v>
                </c:pt>
                <c:pt idx="111">
                  <c:v>62.164584082936607</c:v>
                </c:pt>
                <c:pt idx="112">
                  <c:v>62.164584082936607</c:v>
                </c:pt>
                <c:pt idx="113">
                  <c:v>62.164584082936607</c:v>
                </c:pt>
                <c:pt idx="114">
                  <c:v>62.164584082936607</c:v>
                </c:pt>
                <c:pt idx="115">
                  <c:v>62.164584082936607</c:v>
                </c:pt>
                <c:pt idx="116">
                  <c:v>62.164584082936607</c:v>
                </c:pt>
                <c:pt idx="117">
                  <c:v>62.164584082936607</c:v>
                </c:pt>
                <c:pt idx="118">
                  <c:v>62.164584082936607</c:v>
                </c:pt>
                <c:pt idx="119">
                  <c:v>62.164584082936607</c:v>
                </c:pt>
                <c:pt idx="120">
                  <c:v>62.164584082936607</c:v>
                </c:pt>
                <c:pt idx="121">
                  <c:v>62.164584082936607</c:v>
                </c:pt>
                <c:pt idx="122">
                  <c:v>62.164584082936607</c:v>
                </c:pt>
                <c:pt idx="123">
                  <c:v>62.164584082936607</c:v>
                </c:pt>
                <c:pt idx="124">
                  <c:v>62.164584082936607</c:v>
                </c:pt>
                <c:pt idx="125">
                  <c:v>62.164584082936607</c:v>
                </c:pt>
                <c:pt idx="126">
                  <c:v>62.164584082936607</c:v>
                </c:pt>
                <c:pt idx="127">
                  <c:v>62.164584082936607</c:v>
                </c:pt>
                <c:pt idx="128">
                  <c:v>62.164584082936607</c:v>
                </c:pt>
                <c:pt idx="129">
                  <c:v>62.164584082936607</c:v>
                </c:pt>
                <c:pt idx="130">
                  <c:v>62.164584082936607</c:v>
                </c:pt>
                <c:pt idx="131">
                  <c:v>62.164584082936607</c:v>
                </c:pt>
                <c:pt idx="132">
                  <c:v>62.164584082936607</c:v>
                </c:pt>
                <c:pt idx="133">
                  <c:v>62.164584082936607</c:v>
                </c:pt>
                <c:pt idx="134">
                  <c:v>62.164584082936607</c:v>
                </c:pt>
                <c:pt idx="135">
                  <c:v>62.164584082936607</c:v>
                </c:pt>
                <c:pt idx="136">
                  <c:v>62.164584082936607</c:v>
                </c:pt>
                <c:pt idx="137">
                  <c:v>62.164584082936607</c:v>
                </c:pt>
                <c:pt idx="138">
                  <c:v>62.164584082936607</c:v>
                </c:pt>
                <c:pt idx="139">
                  <c:v>62.164584082936607</c:v>
                </c:pt>
                <c:pt idx="140">
                  <c:v>62.164584082936607</c:v>
                </c:pt>
                <c:pt idx="141">
                  <c:v>62.164584082936607</c:v>
                </c:pt>
                <c:pt idx="142">
                  <c:v>62.164584082936607</c:v>
                </c:pt>
                <c:pt idx="143">
                  <c:v>62.164584082936607</c:v>
                </c:pt>
                <c:pt idx="144">
                  <c:v>62.164584082936607</c:v>
                </c:pt>
                <c:pt idx="145">
                  <c:v>62.164584082936607</c:v>
                </c:pt>
                <c:pt idx="146">
                  <c:v>62.164584082936607</c:v>
                </c:pt>
                <c:pt idx="147">
                  <c:v>62.164584082936607</c:v>
                </c:pt>
                <c:pt idx="148">
                  <c:v>62.164584082936607</c:v>
                </c:pt>
                <c:pt idx="149">
                  <c:v>62.164584082936607</c:v>
                </c:pt>
                <c:pt idx="150">
                  <c:v>62.164584082936607</c:v>
                </c:pt>
                <c:pt idx="151">
                  <c:v>62.164584082936607</c:v>
                </c:pt>
                <c:pt idx="152">
                  <c:v>62.164584082936607</c:v>
                </c:pt>
                <c:pt idx="153">
                  <c:v>62.164584082936607</c:v>
                </c:pt>
                <c:pt idx="154">
                  <c:v>62.164584082936607</c:v>
                </c:pt>
                <c:pt idx="155">
                  <c:v>62.164584082936607</c:v>
                </c:pt>
                <c:pt idx="156">
                  <c:v>62.164584082936607</c:v>
                </c:pt>
                <c:pt idx="157">
                  <c:v>62.164584082936607</c:v>
                </c:pt>
                <c:pt idx="158">
                  <c:v>62.164584082936607</c:v>
                </c:pt>
                <c:pt idx="159">
                  <c:v>62.164584082936607</c:v>
                </c:pt>
                <c:pt idx="160">
                  <c:v>62.164584082936607</c:v>
                </c:pt>
                <c:pt idx="161">
                  <c:v>62.164584082936607</c:v>
                </c:pt>
                <c:pt idx="162">
                  <c:v>62.164584082936607</c:v>
                </c:pt>
                <c:pt idx="163">
                  <c:v>62.164584082936607</c:v>
                </c:pt>
                <c:pt idx="164">
                  <c:v>62.164584082936607</c:v>
                </c:pt>
                <c:pt idx="165">
                  <c:v>62.164584082936607</c:v>
                </c:pt>
                <c:pt idx="166">
                  <c:v>62.164584082936607</c:v>
                </c:pt>
                <c:pt idx="167">
                  <c:v>62.164584082936607</c:v>
                </c:pt>
                <c:pt idx="168">
                  <c:v>62.164584082936607</c:v>
                </c:pt>
                <c:pt idx="169">
                  <c:v>62.164584082936607</c:v>
                </c:pt>
                <c:pt idx="170">
                  <c:v>62.164584082936607</c:v>
                </c:pt>
                <c:pt idx="171">
                  <c:v>62.164584082936607</c:v>
                </c:pt>
                <c:pt idx="172">
                  <c:v>62.164584082936607</c:v>
                </c:pt>
                <c:pt idx="173">
                  <c:v>62.164584082936607</c:v>
                </c:pt>
                <c:pt idx="174">
                  <c:v>62.164584082936607</c:v>
                </c:pt>
                <c:pt idx="175">
                  <c:v>62.164584082936607</c:v>
                </c:pt>
                <c:pt idx="176">
                  <c:v>62.164584082936607</c:v>
                </c:pt>
                <c:pt idx="177">
                  <c:v>62.164584082936607</c:v>
                </c:pt>
                <c:pt idx="178">
                  <c:v>62.164584082936607</c:v>
                </c:pt>
                <c:pt idx="179">
                  <c:v>62.164584082936607</c:v>
                </c:pt>
                <c:pt idx="180">
                  <c:v>62.164584082936607</c:v>
                </c:pt>
                <c:pt idx="181">
                  <c:v>62.164584082936607</c:v>
                </c:pt>
                <c:pt idx="182">
                  <c:v>62.164584082936607</c:v>
                </c:pt>
                <c:pt idx="183">
                  <c:v>62.164584082936607</c:v>
                </c:pt>
                <c:pt idx="184">
                  <c:v>62.164584082936607</c:v>
                </c:pt>
                <c:pt idx="185">
                  <c:v>62.164584082936607</c:v>
                </c:pt>
                <c:pt idx="186">
                  <c:v>62.164584082936607</c:v>
                </c:pt>
                <c:pt idx="187">
                  <c:v>62.164584082936607</c:v>
                </c:pt>
                <c:pt idx="188">
                  <c:v>62.164584082936607</c:v>
                </c:pt>
                <c:pt idx="189">
                  <c:v>62.164584082936607</c:v>
                </c:pt>
                <c:pt idx="190">
                  <c:v>62.164584082936607</c:v>
                </c:pt>
                <c:pt idx="191">
                  <c:v>62.164584082936607</c:v>
                </c:pt>
                <c:pt idx="192">
                  <c:v>62.164584082936607</c:v>
                </c:pt>
                <c:pt idx="193">
                  <c:v>62.164584082936607</c:v>
                </c:pt>
                <c:pt idx="194">
                  <c:v>62.164584082936607</c:v>
                </c:pt>
                <c:pt idx="195">
                  <c:v>62.164584082936607</c:v>
                </c:pt>
                <c:pt idx="196">
                  <c:v>62.164584082936607</c:v>
                </c:pt>
                <c:pt idx="197">
                  <c:v>62.164584082936607</c:v>
                </c:pt>
                <c:pt idx="198">
                  <c:v>62.164584082936607</c:v>
                </c:pt>
                <c:pt idx="199">
                  <c:v>62.164584082936607</c:v>
                </c:pt>
                <c:pt idx="200">
                  <c:v>62.164584082936607</c:v>
                </c:pt>
                <c:pt idx="201">
                  <c:v>62.164584082936607</c:v>
                </c:pt>
                <c:pt idx="202">
                  <c:v>62.164584082936607</c:v>
                </c:pt>
                <c:pt idx="203">
                  <c:v>62.164584082936607</c:v>
                </c:pt>
                <c:pt idx="204">
                  <c:v>62.164584082936607</c:v>
                </c:pt>
                <c:pt idx="205">
                  <c:v>62.164584082936607</c:v>
                </c:pt>
                <c:pt idx="206">
                  <c:v>62.164584082936607</c:v>
                </c:pt>
                <c:pt idx="207">
                  <c:v>62.164584082936607</c:v>
                </c:pt>
                <c:pt idx="208">
                  <c:v>62.164584082936607</c:v>
                </c:pt>
                <c:pt idx="209">
                  <c:v>62.164584082936607</c:v>
                </c:pt>
                <c:pt idx="210">
                  <c:v>62.164584082936607</c:v>
                </c:pt>
                <c:pt idx="211">
                  <c:v>62.164584082936607</c:v>
                </c:pt>
                <c:pt idx="212">
                  <c:v>62.164584082936607</c:v>
                </c:pt>
                <c:pt idx="213">
                  <c:v>62.164584082936607</c:v>
                </c:pt>
                <c:pt idx="214">
                  <c:v>62.164584082936607</c:v>
                </c:pt>
                <c:pt idx="215">
                  <c:v>62.164584082936607</c:v>
                </c:pt>
                <c:pt idx="216">
                  <c:v>62.164584082936607</c:v>
                </c:pt>
                <c:pt idx="217">
                  <c:v>62.164584082936607</c:v>
                </c:pt>
                <c:pt idx="218">
                  <c:v>62.164584082936607</c:v>
                </c:pt>
                <c:pt idx="219">
                  <c:v>62.164584082936607</c:v>
                </c:pt>
                <c:pt idx="220">
                  <c:v>62.164584082936607</c:v>
                </c:pt>
                <c:pt idx="221">
                  <c:v>62.164584082936607</c:v>
                </c:pt>
                <c:pt idx="222">
                  <c:v>62.164584082936607</c:v>
                </c:pt>
                <c:pt idx="223">
                  <c:v>62.164584082936607</c:v>
                </c:pt>
                <c:pt idx="224">
                  <c:v>62.164584082936607</c:v>
                </c:pt>
                <c:pt idx="225">
                  <c:v>62.164584082936607</c:v>
                </c:pt>
                <c:pt idx="226">
                  <c:v>62.164584082936607</c:v>
                </c:pt>
                <c:pt idx="227">
                  <c:v>62.164584082936607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AB-45C9-8BFF-EEBC7A63C8BE}"/>
            </c:ext>
          </c:extLst>
        </c:ser>
        <c:ser>
          <c:idx val="1"/>
          <c:order val="1"/>
          <c:tx>
            <c:strRef>
              <c:f>'Figures (EN)'!$C$2</c:f>
              <c:strCache>
                <c:ptCount val="1"/>
                <c:pt idx="0">
                  <c:v>Share of labour income</c:v>
                </c:pt>
              </c:strCache>
            </c:strRef>
          </c:tx>
          <c:spPr>
            <a:ln>
              <a:solidFill>
                <a:srgbClr val="1A4582"/>
              </a:solidFill>
            </a:ln>
          </c:spPr>
          <c:marker>
            <c:symbol val="none"/>
          </c:marker>
          <c:cat>
            <c:strRef>
              <c:f>data!$A$3:$A$230</c:f>
              <c:strCache>
                <c:ptCount val="228"/>
                <c:pt idx="0">
                  <c:v>1961Q1</c:v>
                </c:pt>
                <c:pt idx="1">
                  <c:v>1961Q2</c:v>
                </c:pt>
                <c:pt idx="2">
                  <c:v>1961Q3</c:v>
                </c:pt>
                <c:pt idx="3">
                  <c:v>1961Q4</c:v>
                </c:pt>
                <c:pt idx="4">
                  <c:v>1962Q1</c:v>
                </c:pt>
                <c:pt idx="5">
                  <c:v>1962Q2</c:v>
                </c:pt>
                <c:pt idx="6">
                  <c:v>1962Q3</c:v>
                </c:pt>
                <c:pt idx="7">
                  <c:v>1962Q4</c:v>
                </c:pt>
                <c:pt idx="8">
                  <c:v>1963Q1</c:v>
                </c:pt>
                <c:pt idx="9">
                  <c:v>1963Q2</c:v>
                </c:pt>
                <c:pt idx="10">
                  <c:v>1963Q3</c:v>
                </c:pt>
                <c:pt idx="11">
                  <c:v>1963Q4</c:v>
                </c:pt>
                <c:pt idx="12">
                  <c:v>1964Q1</c:v>
                </c:pt>
                <c:pt idx="13">
                  <c:v>1964Q2</c:v>
                </c:pt>
                <c:pt idx="14">
                  <c:v>1964Q3</c:v>
                </c:pt>
                <c:pt idx="15">
                  <c:v>1964Q4</c:v>
                </c:pt>
                <c:pt idx="16">
                  <c:v>1965Q1</c:v>
                </c:pt>
                <c:pt idx="17">
                  <c:v>1965Q2</c:v>
                </c:pt>
                <c:pt idx="18">
                  <c:v>1965Q3</c:v>
                </c:pt>
                <c:pt idx="19">
                  <c:v>1965Q4</c:v>
                </c:pt>
                <c:pt idx="20">
                  <c:v>1966Q1</c:v>
                </c:pt>
                <c:pt idx="21">
                  <c:v>1966Q2</c:v>
                </c:pt>
                <c:pt idx="22">
                  <c:v>1966Q3</c:v>
                </c:pt>
                <c:pt idx="23">
                  <c:v>1966Q4</c:v>
                </c:pt>
                <c:pt idx="24">
                  <c:v>1967Q1</c:v>
                </c:pt>
                <c:pt idx="25">
                  <c:v>1967Q2</c:v>
                </c:pt>
                <c:pt idx="26">
                  <c:v>1967Q3</c:v>
                </c:pt>
                <c:pt idx="27">
                  <c:v>1967Q4</c:v>
                </c:pt>
                <c:pt idx="28">
                  <c:v>1968Q1</c:v>
                </c:pt>
                <c:pt idx="29">
                  <c:v>1968Q2</c:v>
                </c:pt>
                <c:pt idx="30">
                  <c:v>1968Q3</c:v>
                </c:pt>
                <c:pt idx="31">
                  <c:v>1968Q4</c:v>
                </c:pt>
                <c:pt idx="32">
                  <c:v>1969Q1</c:v>
                </c:pt>
                <c:pt idx="33">
                  <c:v>1969Q2</c:v>
                </c:pt>
                <c:pt idx="34">
                  <c:v>1969Q3</c:v>
                </c:pt>
                <c:pt idx="35">
                  <c:v>1969Q4</c:v>
                </c:pt>
                <c:pt idx="36">
                  <c:v>1970Q1</c:v>
                </c:pt>
                <c:pt idx="37">
                  <c:v>1970Q2</c:v>
                </c:pt>
                <c:pt idx="38">
                  <c:v>1970Q3</c:v>
                </c:pt>
                <c:pt idx="39">
                  <c:v>1970Q4</c:v>
                </c:pt>
                <c:pt idx="40">
                  <c:v>1971Q1</c:v>
                </c:pt>
                <c:pt idx="41">
                  <c:v>1971Q2</c:v>
                </c:pt>
                <c:pt idx="42">
                  <c:v>1971Q3</c:v>
                </c:pt>
                <c:pt idx="43">
                  <c:v>1971Q4</c:v>
                </c:pt>
                <c:pt idx="44">
                  <c:v>1972Q1</c:v>
                </c:pt>
                <c:pt idx="45">
                  <c:v>1972Q2</c:v>
                </c:pt>
                <c:pt idx="46">
                  <c:v>1972Q3</c:v>
                </c:pt>
                <c:pt idx="47">
                  <c:v>1972Q4</c:v>
                </c:pt>
                <c:pt idx="48">
                  <c:v>1973Q1</c:v>
                </c:pt>
                <c:pt idx="49">
                  <c:v>1973Q2</c:v>
                </c:pt>
                <c:pt idx="50">
                  <c:v>1973Q3</c:v>
                </c:pt>
                <c:pt idx="51">
                  <c:v>1973Q4</c:v>
                </c:pt>
                <c:pt idx="52">
                  <c:v>1974Q1</c:v>
                </c:pt>
                <c:pt idx="53">
                  <c:v>1974Q2</c:v>
                </c:pt>
                <c:pt idx="54">
                  <c:v>1974Q3</c:v>
                </c:pt>
                <c:pt idx="55">
                  <c:v>1974Q4</c:v>
                </c:pt>
                <c:pt idx="56">
                  <c:v>1975Q1</c:v>
                </c:pt>
                <c:pt idx="57">
                  <c:v>1975Q2</c:v>
                </c:pt>
                <c:pt idx="58">
                  <c:v>1975Q3</c:v>
                </c:pt>
                <c:pt idx="59">
                  <c:v>1975Q4</c:v>
                </c:pt>
                <c:pt idx="60">
                  <c:v>1976Q1</c:v>
                </c:pt>
                <c:pt idx="61">
                  <c:v>1976Q2</c:v>
                </c:pt>
                <c:pt idx="62">
                  <c:v>1976Q3</c:v>
                </c:pt>
                <c:pt idx="63">
                  <c:v>1976Q4</c:v>
                </c:pt>
                <c:pt idx="64">
                  <c:v>1977Q1</c:v>
                </c:pt>
                <c:pt idx="65">
                  <c:v>1977Q2</c:v>
                </c:pt>
                <c:pt idx="66">
                  <c:v>1977Q3</c:v>
                </c:pt>
                <c:pt idx="67">
                  <c:v>1977Q4</c:v>
                </c:pt>
                <c:pt idx="68">
                  <c:v>1978Q1</c:v>
                </c:pt>
                <c:pt idx="69">
                  <c:v>1978Q2</c:v>
                </c:pt>
                <c:pt idx="70">
                  <c:v>1978Q3</c:v>
                </c:pt>
                <c:pt idx="71">
                  <c:v>1978Q4</c:v>
                </c:pt>
                <c:pt idx="72">
                  <c:v>1979Q1</c:v>
                </c:pt>
                <c:pt idx="73">
                  <c:v>1979Q2</c:v>
                </c:pt>
                <c:pt idx="74">
                  <c:v>1979Q3</c:v>
                </c:pt>
                <c:pt idx="75">
                  <c:v>1979Q4</c:v>
                </c:pt>
                <c:pt idx="76">
                  <c:v>1980Q1</c:v>
                </c:pt>
                <c:pt idx="77">
                  <c:v>1980Q2</c:v>
                </c:pt>
                <c:pt idx="78">
                  <c:v>1980Q3</c:v>
                </c:pt>
                <c:pt idx="79">
                  <c:v>1980Q4</c:v>
                </c:pt>
                <c:pt idx="80">
                  <c:v>1981Q1</c:v>
                </c:pt>
                <c:pt idx="81">
                  <c:v>1981Q2</c:v>
                </c:pt>
                <c:pt idx="82">
                  <c:v>1981Q3</c:v>
                </c:pt>
                <c:pt idx="83">
                  <c:v>1981Q4</c:v>
                </c:pt>
                <c:pt idx="84">
                  <c:v>1982Q1</c:v>
                </c:pt>
                <c:pt idx="85">
                  <c:v>1982Q2</c:v>
                </c:pt>
                <c:pt idx="86">
                  <c:v>1982Q3</c:v>
                </c:pt>
                <c:pt idx="87">
                  <c:v>1982Q4</c:v>
                </c:pt>
                <c:pt idx="88">
                  <c:v>1983Q1</c:v>
                </c:pt>
                <c:pt idx="89">
                  <c:v>1983Q2</c:v>
                </c:pt>
                <c:pt idx="90">
                  <c:v>1983Q3</c:v>
                </c:pt>
                <c:pt idx="91">
                  <c:v>1983Q4</c:v>
                </c:pt>
                <c:pt idx="92">
                  <c:v>1984Q1</c:v>
                </c:pt>
                <c:pt idx="93">
                  <c:v>1984Q2</c:v>
                </c:pt>
                <c:pt idx="94">
                  <c:v>1984Q3</c:v>
                </c:pt>
                <c:pt idx="95">
                  <c:v>1984Q4</c:v>
                </c:pt>
                <c:pt idx="96">
                  <c:v>1985Q1</c:v>
                </c:pt>
                <c:pt idx="97">
                  <c:v>1985Q2</c:v>
                </c:pt>
                <c:pt idx="98">
                  <c:v>1985Q3</c:v>
                </c:pt>
                <c:pt idx="99">
                  <c:v>1985Q4</c:v>
                </c:pt>
                <c:pt idx="100">
                  <c:v>1986Q1</c:v>
                </c:pt>
                <c:pt idx="101">
                  <c:v>1986Q2</c:v>
                </c:pt>
                <c:pt idx="102">
                  <c:v>1986Q3</c:v>
                </c:pt>
                <c:pt idx="103">
                  <c:v>1986Q4</c:v>
                </c:pt>
                <c:pt idx="104">
                  <c:v>1987Q1</c:v>
                </c:pt>
                <c:pt idx="105">
                  <c:v>1987Q2</c:v>
                </c:pt>
                <c:pt idx="106">
                  <c:v>1987Q3</c:v>
                </c:pt>
                <c:pt idx="107">
                  <c:v>1987Q4</c:v>
                </c:pt>
                <c:pt idx="108">
                  <c:v>1988Q1</c:v>
                </c:pt>
                <c:pt idx="109">
                  <c:v>1988Q2</c:v>
                </c:pt>
                <c:pt idx="110">
                  <c:v>1988Q3</c:v>
                </c:pt>
                <c:pt idx="111">
                  <c:v>1988Q4</c:v>
                </c:pt>
                <c:pt idx="112">
                  <c:v>1989Q1</c:v>
                </c:pt>
                <c:pt idx="113">
                  <c:v>1989Q2</c:v>
                </c:pt>
                <c:pt idx="114">
                  <c:v>1989Q3</c:v>
                </c:pt>
                <c:pt idx="115">
                  <c:v>1989Q4</c:v>
                </c:pt>
                <c:pt idx="116">
                  <c:v>1990Q1</c:v>
                </c:pt>
                <c:pt idx="117">
                  <c:v>1990Q2</c:v>
                </c:pt>
                <c:pt idx="118">
                  <c:v>1990Q3</c:v>
                </c:pt>
                <c:pt idx="119">
                  <c:v>1990Q4</c:v>
                </c:pt>
                <c:pt idx="120">
                  <c:v>1991Q1</c:v>
                </c:pt>
                <c:pt idx="121">
                  <c:v>1991Q2</c:v>
                </c:pt>
                <c:pt idx="122">
                  <c:v>1991Q3</c:v>
                </c:pt>
                <c:pt idx="123">
                  <c:v>1991Q4</c:v>
                </c:pt>
                <c:pt idx="124">
                  <c:v>1992Q1</c:v>
                </c:pt>
                <c:pt idx="125">
                  <c:v>1992Q2</c:v>
                </c:pt>
                <c:pt idx="126">
                  <c:v>1992Q3</c:v>
                </c:pt>
                <c:pt idx="127">
                  <c:v>1992Q4</c:v>
                </c:pt>
                <c:pt idx="128">
                  <c:v>1993Q1</c:v>
                </c:pt>
                <c:pt idx="129">
                  <c:v>1993Q2</c:v>
                </c:pt>
                <c:pt idx="130">
                  <c:v>1993Q3</c:v>
                </c:pt>
                <c:pt idx="131">
                  <c:v>1993Q4</c:v>
                </c:pt>
                <c:pt idx="132">
                  <c:v>1994Q1</c:v>
                </c:pt>
                <c:pt idx="133">
                  <c:v>1994Q2</c:v>
                </c:pt>
                <c:pt idx="134">
                  <c:v>1994Q3</c:v>
                </c:pt>
                <c:pt idx="135">
                  <c:v>1994Q4</c:v>
                </c:pt>
                <c:pt idx="136">
                  <c:v>1995Q1</c:v>
                </c:pt>
                <c:pt idx="137">
                  <c:v>1995Q2</c:v>
                </c:pt>
                <c:pt idx="138">
                  <c:v>1995Q3</c:v>
                </c:pt>
                <c:pt idx="139">
                  <c:v>1995Q4</c:v>
                </c:pt>
                <c:pt idx="140">
                  <c:v>1996Q1</c:v>
                </c:pt>
                <c:pt idx="141">
                  <c:v>1996Q2</c:v>
                </c:pt>
                <c:pt idx="142">
                  <c:v>1996Q3</c:v>
                </c:pt>
                <c:pt idx="143">
                  <c:v>1996Q4</c:v>
                </c:pt>
                <c:pt idx="144">
                  <c:v>1997Q1</c:v>
                </c:pt>
                <c:pt idx="145">
                  <c:v>1997Q2</c:v>
                </c:pt>
                <c:pt idx="146">
                  <c:v>1997Q3</c:v>
                </c:pt>
                <c:pt idx="147">
                  <c:v>1997Q4</c:v>
                </c:pt>
                <c:pt idx="148">
                  <c:v>1998Q1</c:v>
                </c:pt>
                <c:pt idx="149">
                  <c:v>1998Q2</c:v>
                </c:pt>
                <c:pt idx="150">
                  <c:v>1998Q3</c:v>
                </c:pt>
                <c:pt idx="151">
                  <c:v>1998Q4</c:v>
                </c:pt>
                <c:pt idx="152">
                  <c:v>1999Q1</c:v>
                </c:pt>
                <c:pt idx="153">
                  <c:v>1999Q2</c:v>
                </c:pt>
                <c:pt idx="154">
                  <c:v>1999Q3</c:v>
                </c:pt>
                <c:pt idx="155">
                  <c:v>1999Q4</c:v>
                </c:pt>
                <c:pt idx="156">
                  <c:v>2000Q1</c:v>
                </c:pt>
                <c:pt idx="157">
                  <c:v>2000Q2</c:v>
                </c:pt>
                <c:pt idx="158">
                  <c:v>2000Q3</c:v>
                </c:pt>
                <c:pt idx="159">
                  <c:v>2000Q4</c:v>
                </c:pt>
                <c:pt idx="160">
                  <c:v>2001Q1</c:v>
                </c:pt>
                <c:pt idx="161">
                  <c:v>2001Q2</c:v>
                </c:pt>
                <c:pt idx="162">
                  <c:v>2001Q3</c:v>
                </c:pt>
                <c:pt idx="163">
                  <c:v>2001Q4</c:v>
                </c:pt>
                <c:pt idx="164">
                  <c:v>2002Q1</c:v>
                </c:pt>
                <c:pt idx="165">
                  <c:v>2002Q2</c:v>
                </c:pt>
                <c:pt idx="166">
                  <c:v>2002Q3</c:v>
                </c:pt>
                <c:pt idx="167">
                  <c:v>2002Q4</c:v>
                </c:pt>
                <c:pt idx="168">
                  <c:v>2003Q1</c:v>
                </c:pt>
                <c:pt idx="169">
                  <c:v>2003Q2</c:v>
                </c:pt>
                <c:pt idx="170">
                  <c:v>2003Q3</c:v>
                </c:pt>
                <c:pt idx="171">
                  <c:v>2003Q4</c:v>
                </c:pt>
                <c:pt idx="172">
                  <c:v>2004Q1</c:v>
                </c:pt>
                <c:pt idx="173">
                  <c:v>2004Q2</c:v>
                </c:pt>
                <c:pt idx="174">
                  <c:v>2004Q3</c:v>
                </c:pt>
                <c:pt idx="175">
                  <c:v>2004Q4</c:v>
                </c:pt>
                <c:pt idx="176">
                  <c:v>2005Q1</c:v>
                </c:pt>
                <c:pt idx="177">
                  <c:v>2005Q2</c:v>
                </c:pt>
                <c:pt idx="178">
                  <c:v>2005Q3</c:v>
                </c:pt>
                <c:pt idx="179">
                  <c:v>2005Q4</c:v>
                </c:pt>
                <c:pt idx="180">
                  <c:v>2006Q1</c:v>
                </c:pt>
                <c:pt idx="181">
                  <c:v>2006Q2</c:v>
                </c:pt>
                <c:pt idx="182">
                  <c:v>2006Q3</c:v>
                </c:pt>
                <c:pt idx="183">
                  <c:v>2006Q4</c:v>
                </c:pt>
                <c:pt idx="184">
                  <c:v>2007Q1</c:v>
                </c:pt>
                <c:pt idx="185">
                  <c:v>2007Q2</c:v>
                </c:pt>
                <c:pt idx="186">
                  <c:v>2007Q3</c:v>
                </c:pt>
                <c:pt idx="187">
                  <c:v>2007Q4</c:v>
                </c:pt>
                <c:pt idx="188">
                  <c:v>2008Q1</c:v>
                </c:pt>
                <c:pt idx="189">
                  <c:v>2008Q2</c:v>
                </c:pt>
                <c:pt idx="190">
                  <c:v>2008Q3</c:v>
                </c:pt>
                <c:pt idx="191">
                  <c:v>2008Q4</c:v>
                </c:pt>
                <c:pt idx="192">
                  <c:v>2009Q1</c:v>
                </c:pt>
                <c:pt idx="193">
                  <c:v>2009Q2</c:v>
                </c:pt>
                <c:pt idx="194">
                  <c:v>2009Q3</c:v>
                </c:pt>
                <c:pt idx="195">
                  <c:v>2009Q4</c:v>
                </c:pt>
                <c:pt idx="196">
                  <c:v>2010Q1</c:v>
                </c:pt>
                <c:pt idx="197">
                  <c:v>2010Q2</c:v>
                </c:pt>
                <c:pt idx="198">
                  <c:v>2010Q3</c:v>
                </c:pt>
                <c:pt idx="199">
                  <c:v>2010Q4</c:v>
                </c:pt>
                <c:pt idx="200">
                  <c:v>2011Q1</c:v>
                </c:pt>
                <c:pt idx="201">
                  <c:v>2011Q2</c:v>
                </c:pt>
                <c:pt idx="202">
                  <c:v>2011Q3</c:v>
                </c:pt>
                <c:pt idx="203">
                  <c:v>2011Q4</c:v>
                </c:pt>
                <c:pt idx="204">
                  <c:v>2012Q1</c:v>
                </c:pt>
                <c:pt idx="205">
                  <c:v>2012Q2</c:v>
                </c:pt>
                <c:pt idx="206">
                  <c:v>2012Q3</c:v>
                </c:pt>
                <c:pt idx="207">
                  <c:v>2012Q4</c:v>
                </c:pt>
                <c:pt idx="208">
                  <c:v>2013Q1</c:v>
                </c:pt>
                <c:pt idx="209">
                  <c:v>2013Q2</c:v>
                </c:pt>
                <c:pt idx="210">
                  <c:v>2013Q3</c:v>
                </c:pt>
                <c:pt idx="211">
                  <c:v>2013Q4</c:v>
                </c:pt>
                <c:pt idx="212">
                  <c:v>2014Q1</c:v>
                </c:pt>
                <c:pt idx="213">
                  <c:v>2014Q2</c:v>
                </c:pt>
                <c:pt idx="214">
                  <c:v>2014Q3</c:v>
                </c:pt>
                <c:pt idx="215">
                  <c:v>2014Q4</c:v>
                </c:pt>
                <c:pt idx="216">
                  <c:v>2015Q1</c:v>
                </c:pt>
                <c:pt idx="217">
                  <c:v>2015Q2</c:v>
                </c:pt>
                <c:pt idx="218">
                  <c:v>2015Q3</c:v>
                </c:pt>
                <c:pt idx="219">
                  <c:v>2015Q4</c:v>
                </c:pt>
                <c:pt idx="220">
                  <c:v>2016Q1</c:v>
                </c:pt>
                <c:pt idx="221">
                  <c:v>2016Q2</c:v>
                </c:pt>
                <c:pt idx="222">
                  <c:v>2016Q3</c:v>
                </c:pt>
                <c:pt idx="223">
                  <c:v>2016Q4</c:v>
                </c:pt>
                <c:pt idx="224">
                  <c:v>2017Q1</c:v>
                </c:pt>
                <c:pt idx="225">
                  <c:v>2017Q2</c:v>
                </c:pt>
                <c:pt idx="226">
                  <c:v>2017Q3</c:v>
                </c:pt>
                <c:pt idx="227">
                  <c:v>2017Q4</c:v>
                </c:pt>
              </c:strCache>
            </c:strRef>
          </c:cat>
          <c:val>
            <c:numRef>
              <c:f>data!$C$3:$C$230</c:f>
              <c:numCache>
                <c:formatCode>0.00</c:formatCode>
                <c:ptCount val="228"/>
                <c:pt idx="0">
                  <c:v>62.795539558190399</c:v>
                </c:pt>
                <c:pt idx="1">
                  <c:v>62.468114443295399</c:v>
                </c:pt>
                <c:pt idx="2">
                  <c:v>62.555287494973797</c:v>
                </c:pt>
                <c:pt idx="3">
                  <c:v>62.6319796114255</c:v>
                </c:pt>
                <c:pt idx="4">
                  <c:v>62.852629203340001</c:v>
                </c:pt>
                <c:pt idx="5">
                  <c:v>63.099336903850997</c:v>
                </c:pt>
                <c:pt idx="6">
                  <c:v>63.164489552986801</c:v>
                </c:pt>
                <c:pt idx="7">
                  <c:v>61.941682629450497</c:v>
                </c:pt>
                <c:pt idx="8">
                  <c:v>62.639455782312901</c:v>
                </c:pt>
                <c:pt idx="9">
                  <c:v>62.288073123986401</c:v>
                </c:pt>
                <c:pt idx="10">
                  <c:v>62.5832533519471</c:v>
                </c:pt>
                <c:pt idx="11">
                  <c:v>61.714844295489399</c:v>
                </c:pt>
                <c:pt idx="12">
                  <c:v>61.2833552055993</c:v>
                </c:pt>
                <c:pt idx="13">
                  <c:v>61.7481457419739</c:v>
                </c:pt>
                <c:pt idx="14">
                  <c:v>61.8012586598974</c:v>
                </c:pt>
                <c:pt idx="15">
                  <c:v>62.0259753780484</c:v>
                </c:pt>
                <c:pt idx="16">
                  <c:v>62.004891208430998</c:v>
                </c:pt>
                <c:pt idx="17">
                  <c:v>62.052270144755703</c:v>
                </c:pt>
                <c:pt idx="18">
                  <c:v>62.5999178922456</c:v>
                </c:pt>
                <c:pt idx="19">
                  <c:v>62.309444134597499</c:v>
                </c:pt>
                <c:pt idx="20">
                  <c:v>62.585858585858503</c:v>
                </c:pt>
                <c:pt idx="21">
                  <c:v>62.442235591594702</c:v>
                </c:pt>
                <c:pt idx="22">
                  <c:v>63.048578377563899</c:v>
                </c:pt>
                <c:pt idx="23">
                  <c:v>63.336699061803202</c:v>
                </c:pt>
                <c:pt idx="24">
                  <c:v>63.932063173727698</c:v>
                </c:pt>
                <c:pt idx="25">
                  <c:v>63.344669824689198</c:v>
                </c:pt>
                <c:pt idx="26">
                  <c:v>63.831150626777202</c:v>
                </c:pt>
                <c:pt idx="27">
                  <c:v>63.482040992957998</c:v>
                </c:pt>
                <c:pt idx="28">
                  <c:v>63.577818910997998</c:v>
                </c:pt>
                <c:pt idx="29">
                  <c:v>63.0874485021344</c:v>
                </c:pt>
                <c:pt idx="30">
                  <c:v>63.011304680246802</c:v>
                </c:pt>
                <c:pt idx="31">
                  <c:v>63.555246847616999</c:v>
                </c:pt>
                <c:pt idx="32">
                  <c:v>64.053716427232899</c:v>
                </c:pt>
                <c:pt idx="33">
                  <c:v>64.018031810836106</c:v>
                </c:pt>
                <c:pt idx="34">
                  <c:v>64.450992142762004</c:v>
                </c:pt>
                <c:pt idx="35">
                  <c:v>64.161288757338994</c:v>
                </c:pt>
                <c:pt idx="36">
                  <c:v>64.179458025393203</c:v>
                </c:pt>
                <c:pt idx="37">
                  <c:v>63.972968725443899</c:v>
                </c:pt>
                <c:pt idx="38">
                  <c:v>63.716882316697401</c:v>
                </c:pt>
                <c:pt idx="39">
                  <c:v>64.430401001358504</c:v>
                </c:pt>
                <c:pt idx="40">
                  <c:v>64.6937732900589</c:v>
                </c:pt>
                <c:pt idx="41">
                  <c:v>64.629332407929496</c:v>
                </c:pt>
                <c:pt idx="42">
                  <c:v>64.063111409245906</c:v>
                </c:pt>
                <c:pt idx="43">
                  <c:v>63.933041855650401</c:v>
                </c:pt>
                <c:pt idx="44">
                  <c:v>64.597409058212094</c:v>
                </c:pt>
                <c:pt idx="45">
                  <c:v>63.958676351896599</c:v>
                </c:pt>
                <c:pt idx="46">
                  <c:v>64.8769831413085</c:v>
                </c:pt>
                <c:pt idx="47">
                  <c:v>64.814104320818402</c:v>
                </c:pt>
                <c:pt idx="48">
                  <c:v>64.534165642264</c:v>
                </c:pt>
                <c:pt idx="49">
                  <c:v>64.140743524433802</c:v>
                </c:pt>
                <c:pt idx="50">
                  <c:v>63.496637070730699</c:v>
                </c:pt>
                <c:pt idx="51">
                  <c:v>63.234286092870398</c:v>
                </c:pt>
                <c:pt idx="52">
                  <c:v>63.444585228424003</c:v>
                </c:pt>
                <c:pt idx="53">
                  <c:v>62.814487916262202</c:v>
                </c:pt>
                <c:pt idx="54">
                  <c:v>63.5401516116275</c:v>
                </c:pt>
                <c:pt idx="55">
                  <c:v>64.586937175110194</c:v>
                </c:pt>
                <c:pt idx="56">
                  <c:v>65.103692398455806</c:v>
                </c:pt>
                <c:pt idx="57">
                  <c:v>64.8320219960966</c:v>
                </c:pt>
                <c:pt idx="58">
                  <c:v>64.272914212856506</c:v>
                </c:pt>
                <c:pt idx="59">
                  <c:v>63.600918897173003</c:v>
                </c:pt>
                <c:pt idx="60">
                  <c:v>64.305373132701504</c:v>
                </c:pt>
                <c:pt idx="61">
                  <c:v>64.135100058394102</c:v>
                </c:pt>
                <c:pt idx="62">
                  <c:v>63.481494040860198</c:v>
                </c:pt>
                <c:pt idx="63">
                  <c:v>65.280621356097598</c:v>
                </c:pt>
                <c:pt idx="64">
                  <c:v>64.277706832516103</c:v>
                </c:pt>
                <c:pt idx="65">
                  <c:v>64.475782039944306</c:v>
                </c:pt>
                <c:pt idx="66">
                  <c:v>64.292613539308206</c:v>
                </c:pt>
                <c:pt idx="67">
                  <c:v>63.974225166764903</c:v>
                </c:pt>
                <c:pt idx="68">
                  <c:v>63.454687201212003</c:v>
                </c:pt>
                <c:pt idx="69">
                  <c:v>63.453290587638698</c:v>
                </c:pt>
                <c:pt idx="70">
                  <c:v>62.977068488964797</c:v>
                </c:pt>
                <c:pt idx="71">
                  <c:v>63.184366152622999</c:v>
                </c:pt>
                <c:pt idx="72">
                  <c:v>62.680569472277803</c:v>
                </c:pt>
                <c:pt idx="73">
                  <c:v>61.914529402664002</c:v>
                </c:pt>
                <c:pt idx="74">
                  <c:v>62.124521987375097</c:v>
                </c:pt>
                <c:pt idx="75">
                  <c:v>61.790508205523203</c:v>
                </c:pt>
                <c:pt idx="76">
                  <c:v>61.634446178129899</c:v>
                </c:pt>
                <c:pt idx="77">
                  <c:v>61.507293444460998</c:v>
                </c:pt>
                <c:pt idx="78">
                  <c:v>62.178427509578299</c:v>
                </c:pt>
                <c:pt idx="79">
                  <c:v>62.370543951086098</c:v>
                </c:pt>
                <c:pt idx="80">
                  <c:v>62.390251286709002</c:v>
                </c:pt>
                <c:pt idx="81">
                  <c:v>62.954106644689197</c:v>
                </c:pt>
                <c:pt idx="82">
                  <c:v>64.013981716217202</c:v>
                </c:pt>
                <c:pt idx="83">
                  <c:v>64.873714639529197</c:v>
                </c:pt>
                <c:pt idx="84">
                  <c:v>65.126099136399503</c:v>
                </c:pt>
                <c:pt idx="85">
                  <c:v>64.520868456913206</c:v>
                </c:pt>
                <c:pt idx="86">
                  <c:v>63.9173864117965</c:v>
                </c:pt>
                <c:pt idx="87">
                  <c:v>63.698256785684599</c:v>
                </c:pt>
                <c:pt idx="88">
                  <c:v>62.317879400370501</c:v>
                </c:pt>
                <c:pt idx="89">
                  <c:v>62.284543030005302</c:v>
                </c:pt>
                <c:pt idx="90">
                  <c:v>61.688999172870098</c:v>
                </c:pt>
                <c:pt idx="91">
                  <c:v>61.275566691917703</c:v>
                </c:pt>
                <c:pt idx="92">
                  <c:v>60.991235160794297</c:v>
                </c:pt>
                <c:pt idx="93">
                  <c:v>60.689181235188798</c:v>
                </c:pt>
                <c:pt idx="94">
                  <c:v>60.992559293603001</c:v>
                </c:pt>
                <c:pt idx="95">
                  <c:v>61.052486996195903</c:v>
                </c:pt>
                <c:pt idx="96">
                  <c:v>60.996611835753001</c:v>
                </c:pt>
                <c:pt idx="97">
                  <c:v>60.991765435501598</c:v>
                </c:pt>
                <c:pt idx="98">
                  <c:v>60.977209517053403</c:v>
                </c:pt>
                <c:pt idx="99">
                  <c:v>60.737068253181199</c:v>
                </c:pt>
                <c:pt idx="100">
                  <c:v>61.752189754868702</c:v>
                </c:pt>
                <c:pt idx="101">
                  <c:v>62.292278818321599</c:v>
                </c:pt>
                <c:pt idx="102">
                  <c:v>62.668629891453101</c:v>
                </c:pt>
                <c:pt idx="103">
                  <c:v>62.983756750171999</c:v>
                </c:pt>
                <c:pt idx="104">
                  <c:v>62.4264224983649</c:v>
                </c:pt>
                <c:pt idx="105">
                  <c:v>62.1424297734725</c:v>
                </c:pt>
                <c:pt idx="106">
                  <c:v>61.870315000160701</c:v>
                </c:pt>
                <c:pt idx="107">
                  <c:v>61.991871391209202</c:v>
                </c:pt>
                <c:pt idx="108">
                  <c:v>62.284234075120601</c:v>
                </c:pt>
                <c:pt idx="109">
                  <c:v>62.799187699448701</c:v>
                </c:pt>
                <c:pt idx="110">
                  <c:v>62.9909123755425</c:v>
                </c:pt>
                <c:pt idx="111">
                  <c:v>63.146271671435699</c:v>
                </c:pt>
                <c:pt idx="112">
                  <c:v>63.267002729962996</c:v>
                </c:pt>
                <c:pt idx="113">
                  <c:v>63.430948743783901</c:v>
                </c:pt>
                <c:pt idx="114">
                  <c:v>63.340759329440999</c:v>
                </c:pt>
                <c:pt idx="115">
                  <c:v>64.137492476493605</c:v>
                </c:pt>
                <c:pt idx="116">
                  <c:v>64.190022638696007</c:v>
                </c:pt>
                <c:pt idx="117">
                  <c:v>64.584737792647701</c:v>
                </c:pt>
                <c:pt idx="118">
                  <c:v>64.588888267357802</c:v>
                </c:pt>
                <c:pt idx="119">
                  <c:v>64.235968278331995</c:v>
                </c:pt>
                <c:pt idx="120">
                  <c:v>65.705868401013603</c:v>
                </c:pt>
                <c:pt idx="121">
                  <c:v>65.640816393820899</c:v>
                </c:pt>
                <c:pt idx="122">
                  <c:v>65.813802603005797</c:v>
                </c:pt>
                <c:pt idx="123">
                  <c:v>66.136966033355606</c:v>
                </c:pt>
                <c:pt idx="124">
                  <c:v>66.3744839330123</c:v>
                </c:pt>
                <c:pt idx="125">
                  <c:v>66.075769588470095</c:v>
                </c:pt>
                <c:pt idx="126">
                  <c:v>66.024048554259593</c:v>
                </c:pt>
                <c:pt idx="127">
                  <c:v>65.7126409401302</c:v>
                </c:pt>
                <c:pt idx="128">
                  <c:v>65.532760569927106</c:v>
                </c:pt>
                <c:pt idx="129">
                  <c:v>64.724740537683701</c:v>
                </c:pt>
                <c:pt idx="130">
                  <c:v>64.700027913333898</c:v>
                </c:pt>
                <c:pt idx="131">
                  <c:v>64.248906396720301</c:v>
                </c:pt>
                <c:pt idx="132">
                  <c:v>63.405497992306103</c:v>
                </c:pt>
                <c:pt idx="133">
                  <c:v>63.245699197575803</c:v>
                </c:pt>
                <c:pt idx="134">
                  <c:v>62.365945116141901</c:v>
                </c:pt>
                <c:pt idx="135">
                  <c:v>62.2585298266021</c:v>
                </c:pt>
                <c:pt idx="136">
                  <c:v>61.753057770824199</c:v>
                </c:pt>
                <c:pt idx="137">
                  <c:v>61.8431683940711</c:v>
                </c:pt>
                <c:pt idx="138">
                  <c:v>62.141356017878898</c:v>
                </c:pt>
                <c:pt idx="139">
                  <c:v>61.832907602724603</c:v>
                </c:pt>
                <c:pt idx="140">
                  <c:v>61.564008272000798</c:v>
                </c:pt>
                <c:pt idx="141">
                  <c:v>61.490282860376702</c:v>
                </c:pt>
                <c:pt idx="142">
                  <c:v>61.253504271794803</c:v>
                </c:pt>
                <c:pt idx="143">
                  <c:v>61.223953974552103</c:v>
                </c:pt>
                <c:pt idx="144">
                  <c:v>60.917364397524501</c:v>
                </c:pt>
                <c:pt idx="145">
                  <c:v>61.407438450459303</c:v>
                </c:pt>
                <c:pt idx="146">
                  <c:v>61.759276396026998</c:v>
                </c:pt>
                <c:pt idx="147">
                  <c:v>61.423705913812</c:v>
                </c:pt>
                <c:pt idx="148">
                  <c:v>61.491119257448901</c:v>
                </c:pt>
                <c:pt idx="149">
                  <c:v>62.490003449486601</c:v>
                </c:pt>
                <c:pt idx="150">
                  <c:v>62.846164630698603</c:v>
                </c:pt>
                <c:pt idx="151">
                  <c:v>62.850478635902803</c:v>
                </c:pt>
                <c:pt idx="152">
                  <c:v>61.868195335895898</c:v>
                </c:pt>
                <c:pt idx="153">
                  <c:v>61.528118406742202</c:v>
                </c:pt>
                <c:pt idx="154">
                  <c:v>60.911466286606199</c:v>
                </c:pt>
                <c:pt idx="155">
                  <c:v>60.838927197965901</c:v>
                </c:pt>
                <c:pt idx="156">
                  <c:v>60.499204672029897</c:v>
                </c:pt>
                <c:pt idx="157">
                  <c:v>60.576751695865902</c:v>
                </c:pt>
                <c:pt idx="158">
                  <c:v>60.141513670246198</c:v>
                </c:pt>
                <c:pt idx="159">
                  <c:v>60.2830467005437</c:v>
                </c:pt>
                <c:pt idx="160">
                  <c:v>59.663529763238401</c:v>
                </c:pt>
                <c:pt idx="161">
                  <c:v>59.981490269935598</c:v>
                </c:pt>
                <c:pt idx="162">
                  <c:v>61.213366034660297</c:v>
                </c:pt>
                <c:pt idx="163">
                  <c:v>61.770599500310702</c:v>
                </c:pt>
                <c:pt idx="164">
                  <c:v>61.487626406316998</c:v>
                </c:pt>
                <c:pt idx="165">
                  <c:v>60.7356722448596</c:v>
                </c:pt>
                <c:pt idx="166">
                  <c:v>60.479485259530101</c:v>
                </c:pt>
                <c:pt idx="167">
                  <c:v>60.356107221161302</c:v>
                </c:pt>
                <c:pt idx="168">
                  <c:v>59.539589425899898</c:v>
                </c:pt>
                <c:pt idx="169">
                  <c:v>60.182738804808203</c:v>
                </c:pt>
                <c:pt idx="170">
                  <c:v>59.9350975255931</c:v>
                </c:pt>
                <c:pt idx="171">
                  <c:v>60.110366574694503</c:v>
                </c:pt>
                <c:pt idx="172">
                  <c:v>59.984303995589102</c:v>
                </c:pt>
                <c:pt idx="173">
                  <c:v>59.525605592586501</c:v>
                </c:pt>
                <c:pt idx="174">
                  <c:v>59.231301644092298</c:v>
                </c:pt>
                <c:pt idx="175">
                  <c:v>59.009112827944399</c:v>
                </c:pt>
                <c:pt idx="176">
                  <c:v>59.043295507565098</c:v>
                </c:pt>
                <c:pt idx="177">
                  <c:v>59.209384574260199</c:v>
                </c:pt>
                <c:pt idx="178">
                  <c:v>58.492739203704801</c:v>
                </c:pt>
                <c:pt idx="179">
                  <c:v>58.021165044182503</c:v>
                </c:pt>
                <c:pt idx="180">
                  <c:v>58.563128267575401</c:v>
                </c:pt>
                <c:pt idx="181">
                  <c:v>59.035967023726599</c:v>
                </c:pt>
                <c:pt idx="182">
                  <c:v>59.203153589034301</c:v>
                </c:pt>
                <c:pt idx="183">
                  <c:v>59.6675485033822</c:v>
                </c:pt>
                <c:pt idx="184">
                  <c:v>59.520993878019297</c:v>
                </c:pt>
                <c:pt idx="185">
                  <c:v>59.355403528942702</c:v>
                </c:pt>
                <c:pt idx="186">
                  <c:v>59.592061043269098</c:v>
                </c:pt>
                <c:pt idx="187">
                  <c:v>59.458547648181799</c:v>
                </c:pt>
                <c:pt idx="188">
                  <c:v>58.994354677993798</c:v>
                </c:pt>
                <c:pt idx="189">
                  <c:v>58.187888235673697</c:v>
                </c:pt>
                <c:pt idx="190">
                  <c:v>57.833196424581701</c:v>
                </c:pt>
                <c:pt idx="191">
                  <c:v>60.511384154665897</c:v>
                </c:pt>
                <c:pt idx="192">
                  <c:v>62.4890184141072</c:v>
                </c:pt>
                <c:pt idx="193">
                  <c:v>62.469198742459</c:v>
                </c:pt>
                <c:pt idx="194">
                  <c:v>61.839948555870201</c:v>
                </c:pt>
                <c:pt idx="195">
                  <c:v>60.565899565843701</c:v>
                </c:pt>
                <c:pt idx="196">
                  <c:v>59.716742828789599</c:v>
                </c:pt>
                <c:pt idx="197">
                  <c:v>60.213991299957797</c:v>
                </c:pt>
                <c:pt idx="198">
                  <c:v>60.610003486911999</c:v>
                </c:pt>
                <c:pt idx="199">
                  <c:v>60.161397942868597</c:v>
                </c:pt>
                <c:pt idx="200">
                  <c:v>59.8443199770213</c:v>
                </c:pt>
                <c:pt idx="201">
                  <c:v>59.596611032963203</c:v>
                </c:pt>
                <c:pt idx="202">
                  <c:v>59.255114795867399</c:v>
                </c:pt>
                <c:pt idx="203">
                  <c:v>59.026191599811199</c:v>
                </c:pt>
                <c:pt idx="204">
                  <c:v>59.681897537207803</c:v>
                </c:pt>
                <c:pt idx="205">
                  <c:v>60.2638135924525</c:v>
                </c:pt>
                <c:pt idx="206">
                  <c:v>60.619808251891399</c:v>
                </c:pt>
                <c:pt idx="207">
                  <c:v>60.711333985535298</c:v>
                </c:pt>
                <c:pt idx="208">
                  <c:v>60.314026857480101</c:v>
                </c:pt>
                <c:pt idx="209">
                  <c:v>60.3181085307899</c:v>
                </c:pt>
                <c:pt idx="210">
                  <c:v>60.0543125411373</c:v>
                </c:pt>
                <c:pt idx="211">
                  <c:v>60.109885079874097</c:v>
                </c:pt>
                <c:pt idx="212">
                  <c:v>59.6167831720294</c:v>
                </c:pt>
                <c:pt idx="213">
                  <c:v>59.498818435280903</c:v>
                </c:pt>
                <c:pt idx="214">
                  <c:v>59.4838965808148</c:v>
                </c:pt>
                <c:pt idx="215">
                  <c:v>59.729250106171499</c:v>
                </c:pt>
                <c:pt idx="216">
                  <c:v>61.155938890541101</c:v>
                </c:pt>
                <c:pt idx="217">
                  <c:v>61.535818242074001</c:v>
                </c:pt>
                <c:pt idx="218">
                  <c:v>61.216312875271001</c:v>
                </c:pt>
                <c:pt idx="219">
                  <c:v>61.781386706587902</c:v>
                </c:pt>
                <c:pt idx="220">
                  <c:v>61.679565753298803</c:v>
                </c:pt>
                <c:pt idx="221">
                  <c:v>62.063570505099698</c:v>
                </c:pt>
                <c:pt idx="222">
                  <c:v>61.197571998997198</c:v>
                </c:pt>
                <c:pt idx="223">
                  <c:v>60.741739095137703</c:v>
                </c:pt>
                <c:pt idx="224">
                  <c:v>60.287128873462102</c:v>
                </c:pt>
                <c:pt idx="225">
                  <c:v>60.295314030834099</c:v>
                </c:pt>
                <c:pt idx="226">
                  <c:v>60.843810057655297</c:v>
                </c:pt>
                <c:pt idx="227">
                  <c:v>60.684886206611402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AB-45C9-8BFF-EEBC7A63C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018880"/>
        <c:axId val="125020416"/>
      </c:lineChart>
      <c:catAx>
        <c:axId val="12501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fr-FR"/>
          </a:p>
        </c:txPr>
        <c:crossAx val="125020416"/>
        <c:crosses val="autoZero"/>
        <c:auto val="1"/>
        <c:lblAlgn val="ctr"/>
        <c:lblOffset val="100"/>
        <c:tickLblSkip val="40"/>
        <c:tickMarkSkip val="40"/>
        <c:noMultiLvlLbl val="0"/>
      </c:catAx>
      <c:valAx>
        <c:axId val="125020416"/>
        <c:scaling>
          <c:orientation val="minMax"/>
          <c:max val="67"/>
          <c:min val="57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12501888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8.6693885486536407E-2"/>
          <c:y val="0.70707070707070707"/>
          <c:w val="0.46617575580830173"/>
          <c:h val="0.14937882764654417"/>
        </c:manualLayout>
      </c:layout>
      <c:overlay val="0"/>
      <c:spPr>
        <a:solidFill>
          <a:schemeClr val="bg1"/>
        </a:solidFill>
        <a:effectLst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2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89802663556E-2"/>
          <c:y val="0.1232979400302235"/>
          <c:w val="0.88314620394672894"/>
          <c:h val="0.7862892706593493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'Figures (EN)'!$L$66</c:f>
              <c:strCache>
                <c:ptCount val="1"/>
                <c:pt idx="0">
                  <c:v>Contribution from trend labour input</c:v>
                </c:pt>
              </c:strCache>
            </c:strRef>
          </c:tx>
          <c:spPr>
            <a:solidFill>
              <a:srgbClr val="C0504D"/>
            </a:solidFill>
            <a:ln>
              <a:noFill/>
            </a:ln>
          </c:spPr>
          <c:invertIfNegative val="0"/>
          <c:val>
            <c:numRef>
              <c:f>data!$AN$3:$AN$150</c:f>
              <c:numCache>
                <c:formatCode>0.0000</c:formatCode>
                <c:ptCount val="148"/>
                <c:pt idx="1">
                  <c:v>1.1228215744115015</c:v>
                </c:pt>
                <c:pt idx="2">
                  <c:v>1.1224560974142914</c:v>
                </c:pt>
                <c:pt idx="3">
                  <c:v>1.0799225581486402</c:v>
                </c:pt>
                <c:pt idx="4">
                  <c:v>1.0938687834049468</c:v>
                </c:pt>
                <c:pt idx="5">
                  <c:v>1.0603384145178729</c:v>
                </c:pt>
                <c:pt idx="6">
                  <c:v>1.0827597071845068</c:v>
                </c:pt>
                <c:pt idx="7">
                  <c:v>1.0045700477528998</c:v>
                </c:pt>
                <c:pt idx="8">
                  <c:v>1.0315384211540692</c:v>
                </c:pt>
                <c:pt idx="9">
                  <c:v>1.0015330827464957</c:v>
                </c:pt>
                <c:pt idx="10">
                  <c:v>0.97929951161716355</c:v>
                </c:pt>
                <c:pt idx="11">
                  <c:v>0.9820555823134246</c:v>
                </c:pt>
                <c:pt idx="12">
                  <c:v>1.0575530312102281</c:v>
                </c:pt>
                <c:pt idx="13">
                  <c:v>1.0318305168526432</c:v>
                </c:pt>
                <c:pt idx="14">
                  <c:v>1.0308344500115296</c:v>
                </c:pt>
                <c:pt idx="15">
                  <c:v>1.026848827672818</c:v>
                </c:pt>
                <c:pt idx="16">
                  <c:v>0.99446635663662897</c:v>
                </c:pt>
                <c:pt idx="17">
                  <c:v>0.98086618435652806</c:v>
                </c:pt>
                <c:pt idx="18">
                  <c:v>1.0301117321390849</c:v>
                </c:pt>
                <c:pt idx="19">
                  <c:v>0.99633956295779935</c:v>
                </c:pt>
                <c:pt idx="20">
                  <c:v>0.90837857581210324</c:v>
                </c:pt>
                <c:pt idx="21">
                  <c:v>0.97110607937312532</c:v>
                </c:pt>
                <c:pt idx="22">
                  <c:v>0.93105493677454643</c:v>
                </c:pt>
                <c:pt idx="23">
                  <c:v>0.87217502369079725</c:v>
                </c:pt>
                <c:pt idx="24">
                  <c:v>0.95169549923518448</c:v>
                </c:pt>
                <c:pt idx="25">
                  <c:v>0.9381044656271702</c:v>
                </c:pt>
                <c:pt idx="26">
                  <c:v>0.96815924016644783</c:v>
                </c:pt>
                <c:pt idx="27">
                  <c:v>0.88003211245214896</c:v>
                </c:pt>
                <c:pt idx="28">
                  <c:v>0.82113602801267882</c:v>
                </c:pt>
                <c:pt idx="29">
                  <c:v>0.86477100674674068</c:v>
                </c:pt>
                <c:pt idx="30">
                  <c:v>0.92275757971847538</c:v>
                </c:pt>
                <c:pt idx="31">
                  <c:v>0.82980324999846977</c:v>
                </c:pt>
                <c:pt idx="32">
                  <c:v>0.89426528816242845</c:v>
                </c:pt>
                <c:pt idx="33">
                  <c:v>0.86814131698305697</c:v>
                </c:pt>
                <c:pt idx="34">
                  <c:v>0.92955796706186433</c:v>
                </c:pt>
                <c:pt idx="35">
                  <c:v>0.89549366129946451</c:v>
                </c:pt>
                <c:pt idx="36">
                  <c:v>0.7611742741303843</c:v>
                </c:pt>
                <c:pt idx="37">
                  <c:v>0.87566340466630488</c:v>
                </c:pt>
                <c:pt idx="38">
                  <c:v>0.92127327850347751</c:v>
                </c:pt>
                <c:pt idx="39">
                  <c:v>0.78468723810056273</c:v>
                </c:pt>
                <c:pt idx="40">
                  <c:v>0.56904826189542623</c:v>
                </c:pt>
                <c:pt idx="41">
                  <c:v>0.78195362767693033</c:v>
                </c:pt>
                <c:pt idx="42">
                  <c:v>0.66533761936136504</c:v>
                </c:pt>
                <c:pt idx="43">
                  <c:v>0.60717777291702046</c:v>
                </c:pt>
                <c:pt idx="44">
                  <c:v>0.77651164528434857</c:v>
                </c:pt>
                <c:pt idx="45">
                  <c:v>0.71584969374081542</c:v>
                </c:pt>
                <c:pt idx="46">
                  <c:v>0.7146265527701805</c:v>
                </c:pt>
                <c:pt idx="47">
                  <c:v>0.61508993103026333</c:v>
                </c:pt>
                <c:pt idx="48">
                  <c:v>0.48921765085387642</c:v>
                </c:pt>
                <c:pt idx="49">
                  <c:v>0.61019122218294708</c:v>
                </c:pt>
                <c:pt idx="50">
                  <c:v>0.73470275739461288</c:v>
                </c:pt>
                <c:pt idx="51">
                  <c:v>0.63698261441994197</c:v>
                </c:pt>
                <c:pt idx="52">
                  <c:v>0.66310769964620908</c:v>
                </c:pt>
                <c:pt idx="53">
                  <c:v>0.80390792648618925</c:v>
                </c:pt>
                <c:pt idx="54">
                  <c:v>0.86829765271873349</c:v>
                </c:pt>
                <c:pt idx="55">
                  <c:v>0.76853117048362252</c:v>
                </c:pt>
                <c:pt idx="56">
                  <c:v>0.83289936117330443</c:v>
                </c:pt>
                <c:pt idx="57">
                  <c:v>0.8951937046719125</c:v>
                </c:pt>
                <c:pt idx="58">
                  <c:v>0.95724571115633694</c:v>
                </c:pt>
                <c:pt idx="59">
                  <c:v>0.89134019260918751</c:v>
                </c:pt>
                <c:pt idx="60">
                  <c:v>0.959239781387344</c:v>
                </c:pt>
                <c:pt idx="61">
                  <c:v>0.9584709164790699</c:v>
                </c:pt>
                <c:pt idx="62">
                  <c:v>1.0294867541093737</c:v>
                </c:pt>
                <c:pt idx="63">
                  <c:v>0.90854154403520526</c:v>
                </c:pt>
                <c:pt idx="64">
                  <c:v>0.84024360600022285</c:v>
                </c:pt>
                <c:pt idx="65">
                  <c:v>0.97981766425060468</c:v>
                </c:pt>
                <c:pt idx="66">
                  <c:v>0.98594919862014363</c:v>
                </c:pt>
                <c:pt idx="67">
                  <c:v>0.94157774707759478</c:v>
                </c:pt>
                <c:pt idx="68">
                  <c:v>0.88250485779689114</c:v>
                </c:pt>
                <c:pt idx="69">
                  <c:v>0.8993772837831765</c:v>
                </c:pt>
                <c:pt idx="70">
                  <c:v>0.90526714617992066</c:v>
                </c:pt>
                <c:pt idx="71">
                  <c:v>0.86263583521581333</c:v>
                </c:pt>
                <c:pt idx="72">
                  <c:v>0.84499751511322874</c:v>
                </c:pt>
                <c:pt idx="73">
                  <c:v>0.96017089310764447</c:v>
                </c:pt>
                <c:pt idx="74">
                  <c:v>1.052104230601373</c:v>
                </c:pt>
                <c:pt idx="75">
                  <c:v>1.0102102127976924</c:v>
                </c:pt>
                <c:pt idx="76">
                  <c:v>1.0306941319635996</c:v>
                </c:pt>
                <c:pt idx="77">
                  <c:v>1.1205445517435155</c:v>
                </c:pt>
                <c:pt idx="78">
                  <c:v>1.1503421131628486</c:v>
                </c:pt>
                <c:pt idx="79">
                  <c:v>1.1051367629343367</c:v>
                </c:pt>
                <c:pt idx="80">
                  <c:v>0.94778176809433812</c:v>
                </c:pt>
                <c:pt idx="81">
                  <c:v>1.1975071975253928</c:v>
                </c:pt>
                <c:pt idx="82">
                  <c:v>1.1859248391367738</c:v>
                </c:pt>
                <c:pt idx="83">
                  <c:v>1.0111123149155448</c:v>
                </c:pt>
                <c:pt idx="84">
                  <c:v>1.049470938531079</c:v>
                </c:pt>
                <c:pt idx="85">
                  <c:v>1.1257591480423232</c:v>
                </c:pt>
                <c:pt idx="86">
                  <c:v>1.0502018564015296</c:v>
                </c:pt>
                <c:pt idx="87">
                  <c:v>0.81589019375602045</c:v>
                </c:pt>
                <c:pt idx="88">
                  <c:v>0.74075178020059473</c:v>
                </c:pt>
                <c:pt idx="89">
                  <c:v>0.91955647869370605</c:v>
                </c:pt>
                <c:pt idx="90">
                  <c:v>0.93831264891004029</c:v>
                </c:pt>
                <c:pt idx="91">
                  <c:v>0.85498082492821292</c:v>
                </c:pt>
                <c:pt idx="92">
                  <c:v>0.80468784867826026</c:v>
                </c:pt>
                <c:pt idx="93">
                  <c:v>0.87968419476818338</c:v>
                </c:pt>
                <c:pt idx="94">
                  <c:v>0.96671672381505447</c:v>
                </c:pt>
                <c:pt idx="95">
                  <c:v>0.78195327399681225</c:v>
                </c:pt>
                <c:pt idx="96">
                  <c:v>0.74495661333424668</c:v>
                </c:pt>
                <c:pt idx="97">
                  <c:v>0.85069096976851144</c:v>
                </c:pt>
                <c:pt idx="98">
                  <c:v>0.93237590949295246</c:v>
                </c:pt>
                <c:pt idx="99">
                  <c:v>0.74639434121455617</c:v>
                </c:pt>
                <c:pt idx="100">
                  <c:v>0.67814477796271366</c:v>
                </c:pt>
                <c:pt idx="101">
                  <c:v>0.73070933968740803</c:v>
                </c:pt>
                <c:pt idx="102">
                  <c:v>0.80040382986645564</c:v>
                </c:pt>
                <c:pt idx="103">
                  <c:v>0.65374809258627098</c:v>
                </c:pt>
                <c:pt idx="104">
                  <c:v>0.53035403030250194</c:v>
                </c:pt>
                <c:pt idx="105">
                  <c:v>0.59412045671332103</c:v>
                </c:pt>
                <c:pt idx="106">
                  <c:v>0.7279310673113798</c:v>
                </c:pt>
                <c:pt idx="107">
                  <c:v>0.59651143826500941</c:v>
                </c:pt>
                <c:pt idx="108">
                  <c:v>0.52301710829582104</c:v>
                </c:pt>
                <c:pt idx="109">
                  <c:v>0.66271128822948</c:v>
                </c:pt>
                <c:pt idx="110">
                  <c:v>0.76485231738043291</c:v>
                </c:pt>
                <c:pt idx="111">
                  <c:v>0.65254290618071642</c:v>
                </c:pt>
                <c:pt idx="112">
                  <c:v>0.56874344413023536</c:v>
                </c:pt>
                <c:pt idx="113">
                  <c:v>0.65891701588701235</c:v>
                </c:pt>
                <c:pt idx="114">
                  <c:v>0.76421844571737585</c:v>
                </c:pt>
                <c:pt idx="115">
                  <c:v>0.62675092383871689</c:v>
                </c:pt>
                <c:pt idx="116">
                  <c:v>0.53744287623806986</c:v>
                </c:pt>
                <c:pt idx="117">
                  <c:v>0.63472305364576131</c:v>
                </c:pt>
                <c:pt idx="118">
                  <c:v>0.75976345055116268</c:v>
                </c:pt>
                <c:pt idx="119">
                  <c:v>0.52424093704211505</c:v>
                </c:pt>
                <c:pt idx="120">
                  <c:v>0.38197101057775507</c:v>
                </c:pt>
                <c:pt idx="121">
                  <c:v>0.4627285094173883</c:v>
                </c:pt>
                <c:pt idx="122">
                  <c:v>0.67293586078384637</c:v>
                </c:pt>
                <c:pt idx="123">
                  <c:v>0.6005151754834448</c:v>
                </c:pt>
                <c:pt idx="124">
                  <c:v>0.5109443249275839</c:v>
                </c:pt>
                <c:pt idx="125">
                  <c:v>0.65035651825956597</c:v>
                </c:pt>
                <c:pt idx="126">
                  <c:v>0.69010368794370758</c:v>
                </c:pt>
                <c:pt idx="127">
                  <c:v>0.54125829673101977</c:v>
                </c:pt>
                <c:pt idx="128">
                  <c:v>0.52236532135671832</c:v>
                </c:pt>
                <c:pt idx="129">
                  <c:v>0.66274147733521382</c:v>
                </c:pt>
                <c:pt idx="130">
                  <c:v>0.71860391093876952</c:v>
                </c:pt>
                <c:pt idx="131">
                  <c:v>0.565913022437189</c:v>
                </c:pt>
                <c:pt idx="132">
                  <c:v>0.50346303079667054</c:v>
                </c:pt>
                <c:pt idx="133">
                  <c:v>0.60999905386323794</c:v>
                </c:pt>
                <c:pt idx="134">
                  <c:v>0.60904322503897168</c:v>
                </c:pt>
                <c:pt idx="135">
                  <c:v>0.42366417242145299</c:v>
                </c:pt>
                <c:pt idx="136">
                  <c:v>0.42913746371367334</c:v>
                </c:pt>
                <c:pt idx="137">
                  <c:v>0.51273647260138377</c:v>
                </c:pt>
                <c:pt idx="138">
                  <c:v>0.63099990865265321</c:v>
                </c:pt>
                <c:pt idx="139">
                  <c:v>0.53539515141805771</c:v>
                </c:pt>
                <c:pt idx="140">
                  <c:v>0.51355048707482032</c:v>
                </c:pt>
                <c:pt idx="141">
                  <c:v>0.55336575071125971</c:v>
                </c:pt>
                <c:pt idx="142">
                  <c:v>0.64739452423418853</c:v>
                </c:pt>
                <c:pt idx="143">
                  <c:v>0.38548962211246318</c:v>
                </c:pt>
                <c:pt idx="144">
                  <c:v>0.35365211525793905</c:v>
                </c:pt>
                <c:pt idx="145">
                  <c:v>0.59532025706755409</c:v>
                </c:pt>
                <c:pt idx="146">
                  <c:v>0.65818716739187655</c:v>
                </c:pt>
                <c:pt idx="147">
                  <c:v>0.53094988001092591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44-4D80-A057-7EA05B47601F}"/>
            </c:ext>
          </c:extLst>
        </c:ser>
        <c:ser>
          <c:idx val="2"/>
          <c:order val="2"/>
          <c:tx>
            <c:strRef>
              <c:f>'Figures (EN)'!$M$66</c:f>
              <c:strCache>
                <c:ptCount val="1"/>
                <c:pt idx="0">
                  <c:v>Contribution from capital</c:v>
                </c:pt>
              </c:strCache>
            </c:strRef>
          </c:tx>
          <c:spPr>
            <a:solidFill>
              <a:srgbClr val="9BBB59"/>
            </a:solidFill>
            <a:ln>
              <a:noFill/>
            </a:ln>
          </c:spPr>
          <c:invertIfNegative val="0"/>
          <c:cat>
            <c:numRef>
              <c:f>data!$F$4:$F$87</c:f>
              <c:numCache>
                <c:formatCode>0</c:formatCode>
                <c:ptCount val="84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  <c:pt idx="47">
                  <c:v>2024</c:v>
                </c:pt>
                <c:pt idx="48">
                  <c:v>2025</c:v>
                </c:pt>
                <c:pt idx="49">
                  <c:v>2026</c:v>
                </c:pt>
                <c:pt idx="50">
                  <c:v>2027</c:v>
                </c:pt>
                <c:pt idx="51">
                  <c:v>2028</c:v>
                </c:pt>
                <c:pt idx="52">
                  <c:v>2029</c:v>
                </c:pt>
                <c:pt idx="53">
                  <c:v>2030</c:v>
                </c:pt>
                <c:pt idx="54">
                  <c:v>2031</c:v>
                </c:pt>
                <c:pt idx="55">
                  <c:v>2032</c:v>
                </c:pt>
                <c:pt idx="56">
                  <c:v>2033</c:v>
                </c:pt>
                <c:pt idx="57">
                  <c:v>2034</c:v>
                </c:pt>
                <c:pt idx="58">
                  <c:v>2035</c:v>
                </c:pt>
                <c:pt idx="59">
                  <c:v>2036</c:v>
                </c:pt>
                <c:pt idx="60">
                  <c:v>2037</c:v>
                </c:pt>
                <c:pt idx="61">
                  <c:v>2038</c:v>
                </c:pt>
                <c:pt idx="62">
                  <c:v>2039</c:v>
                </c:pt>
                <c:pt idx="63">
                  <c:v>2040</c:v>
                </c:pt>
                <c:pt idx="64">
                  <c:v>2041</c:v>
                </c:pt>
                <c:pt idx="65">
                  <c:v>2042</c:v>
                </c:pt>
                <c:pt idx="66">
                  <c:v>2043</c:v>
                </c:pt>
                <c:pt idx="67">
                  <c:v>2044</c:v>
                </c:pt>
                <c:pt idx="68">
                  <c:v>2045</c:v>
                </c:pt>
                <c:pt idx="69">
                  <c:v>2046</c:v>
                </c:pt>
                <c:pt idx="70">
                  <c:v>2047</c:v>
                </c:pt>
                <c:pt idx="71">
                  <c:v>2048</c:v>
                </c:pt>
                <c:pt idx="72">
                  <c:v>2049</c:v>
                </c:pt>
                <c:pt idx="73">
                  <c:v>2050</c:v>
                </c:pt>
                <c:pt idx="74">
                  <c:v>2051</c:v>
                </c:pt>
                <c:pt idx="75">
                  <c:v>2052</c:v>
                </c:pt>
                <c:pt idx="76">
                  <c:v>2053</c:v>
                </c:pt>
                <c:pt idx="77">
                  <c:v>2054</c:v>
                </c:pt>
                <c:pt idx="78">
                  <c:v>2055</c:v>
                </c:pt>
                <c:pt idx="79">
                  <c:v>2056</c:v>
                </c:pt>
                <c:pt idx="80">
                  <c:v>2057</c:v>
                </c:pt>
                <c:pt idx="81">
                  <c:v>2058</c:v>
                </c:pt>
                <c:pt idx="82">
                  <c:v>2059</c:v>
                </c:pt>
                <c:pt idx="83">
                  <c:v>2060</c:v>
                </c:pt>
              </c:numCache>
            </c:numRef>
          </c:cat>
          <c:val>
            <c:numRef>
              <c:f>data!$AO$3:$AO$150</c:f>
              <c:numCache>
                <c:formatCode>0.0000</c:formatCode>
                <c:ptCount val="148"/>
                <c:pt idx="1">
                  <c:v>2.0197362082264156</c:v>
                </c:pt>
                <c:pt idx="2">
                  <c:v>1.9730552753217065</c:v>
                </c:pt>
                <c:pt idx="3">
                  <c:v>1.8384379062449967</c:v>
                </c:pt>
                <c:pt idx="4">
                  <c:v>1.6207099629192512</c:v>
                </c:pt>
                <c:pt idx="5">
                  <c:v>1.3472974527320594</c:v>
                </c:pt>
                <c:pt idx="6">
                  <c:v>1.1116970169107172</c:v>
                </c:pt>
                <c:pt idx="7">
                  <c:v>0.93379297153267504</c:v>
                </c:pt>
                <c:pt idx="8">
                  <c:v>0.81075226543408274</c:v>
                </c:pt>
                <c:pt idx="9">
                  <c:v>0.73092023593643984</c:v>
                </c:pt>
                <c:pt idx="10">
                  <c:v>0.65474682938923334</c:v>
                </c:pt>
                <c:pt idx="11">
                  <c:v>0.57252814169517374</c:v>
                </c:pt>
                <c:pt idx="12">
                  <c:v>0.48427940697794847</c:v>
                </c:pt>
                <c:pt idx="13">
                  <c:v>0.40424982488179573</c:v>
                </c:pt>
                <c:pt idx="14">
                  <c:v>0.38904752032726087</c:v>
                </c:pt>
                <c:pt idx="15">
                  <c:v>0.45209668326995234</c:v>
                </c:pt>
                <c:pt idx="16">
                  <c:v>0.59279984098787997</c:v>
                </c:pt>
                <c:pt idx="17">
                  <c:v>0.78098569437804199</c:v>
                </c:pt>
                <c:pt idx="18">
                  <c:v>0.89790168281671578</c:v>
                </c:pt>
                <c:pt idx="19">
                  <c:v>0.91486668938677951</c:v>
                </c:pt>
                <c:pt idx="20">
                  <c:v>0.83401836138573238</c:v>
                </c:pt>
                <c:pt idx="21">
                  <c:v>0.68616899458519987</c:v>
                </c:pt>
                <c:pt idx="22">
                  <c:v>0.584840745793754</c:v>
                </c:pt>
                <c:pt idx="23">
                  <c:v>0.55657383333154975</c:v>
                </c:pt>
                <c:pt idx="24">
                  <c:v>0.60007498371973922</c:v>
                </c:pt>
                <c:pt idx="25">
                  <c:v>0.70062591416107445</c:v>
                </c:pt>
                <c:pt idx="26">
                  <c:v>0.80238480046648109</c:v>
                </c:pt>
                <c:pt idx="27">
                  <c:v>0.89140715805178816</c:v>
                </c:pt>
                <c:pt idx="28">
                  <c:v>0.96771927882956421</c:v>
                </c:pt>
                <c:pt idx="29">
                  <c:v>1.0340117277359349</c:v>
                </c:pt>
                <c:pt idx="30">
                  <c:v>1.1006792857828662</c:v>
                </c:pt>
                <c:pt idx="31">
                  <c:v>1.1701686671106528</c:v>
                </c:pt>
                <c:pt idx="32">
                  <c:v>1.2423005773953062</c:v>
                </c:pt>
                <c:pt idx="33">
                  <c:v>1.3071463593114565</c:v>
                </c:pt>
                <c:pt idx="34">
                  <c:v>1.3261529740873008</c:v>
                </c:pt>
                <c:pt idx="35">
                  <c:v>1.2911986075368245</c:v>
                </c:pt>
                <c:pt idx="36">
                  <c:v>1.2042019396809043</c:v>
                </c:pt>
                <c:pt idx="37">
                  <c:v>1.0801977427148035</c:v>
                </c:pt>
                <c:pt idx="38">
                  <c:v>0.97249481622738454</c:v>
                </c:pt>
                <c:pt idx="39">
                  <c:v>0.89328076350116226</c:v>
                </c:pt>
                <c:pt idx="40">
                  <c:v>0.84159613098184449</c:v>
                </c:pt>
                <c:pt idx="41">
                  <c:v>0.80760878118060242</c:v>
                </c:pt>
                <c:pt idx="42">
                  <c:v>0.75484714712860246</c:v>
                </c:pt>
                <c:pt idx="43">
                  <c:v>0.67477381172272277</c:v>
                </c:pt>
                <c:pt idx="44">
                  <c:v>0.56794819215600401</c:v>
                </c:pt>
                <c:pt idx="45">
                  <c:v>0.44490440218603905</c:v>
                </c:pt>
                <c:pt idx="46">
                  <c:v>0.34588637794113897</c:v>
                </c:pt>
                <c:pt idx="47">
                  <c:v>0.28028052171723428</c:v>
                </c:pt>
                <c:pt idx="48">
                  <c:v>0.24755319483939928</c:v>
                </c:pt>
                <c:pt idx="49">
                  <c:v>0.24349255360147432</c:v>
                </c:pt>
                <c:pt idx="50">
                  <c:v>0.25242916125467785</c:v>
                </c:pt>
                <c:pt idx="51">
                  <c:v>0.27042269049442347</c:v>
                </c:pt>
                <c:pt idx="52">
                  <c:v>0.29741652575158783</c:v>
                </c:pt>
                <c:pt idx="53">
                  <c:v>0.33318845976303857</c:v>
                </c:pt>
                <c:pt idx="54">
                  <c:v>0.3770296231876139</c:v>
                </c:pt>
                <c:pt idx="55">
                  <c:v>0.42869496364868914</c:v>
                </c:pt>
                <c:pt idx="56">
                  <c:v>0.48807920192853677</c:v>
                </c:pt>
                <c:pt idx="57">
                  <c:v>0.54775815753449475</c:v>
                </c:pt>
                <c:pt idx="58">
                  <c:v>0.57855516384476779</c:v>
                </c:pt>
                <c:pt idx="59">
                  <c:v>0.57355390059886791</c:v>
                </c:pt>
                <c:pt idx="60">
                  <c:v>0.53329702468676676</c:v>
                </c:pt>
                <c:pt idx="61">
                  <c:v>0.4782628230817984</c:v>
                </c:pt>
                <c:pt idx="62">
                  <c:v>0.48795700882807991</c:v>
                </c:pt>
                <c:pt idx="63">
                  <c:v>0.58139143543303906</c:v>
                </c:pt>
                <c:pt idx="64">
                  <c:v>0.75778269469114778</c:v>
                </c:pt>
                <c:pt idx="65">
                  <c:v>0.98601911664983855</c:v>
                </c:pt>
                <c:pt idx="66">
                  <c:v>1.1445555045902713</c:v>
                </c:pt>
                <c:pt idx="67">
                  <c:v>1.2040794819229903</c:v>
                </c:pt>
                <c:pt idx="68">
                  <c:v>1.1669831972362479</c:v>
                </c:pt>
                <c:pt idx="69">
                  <c:v>1.0590131344969824</c:v>
                </c:pt>
                <c:pt idx="70">
                  <c:v>0.97218241654070436</c:v>
                </c:pt>
                <c:pt idx="71">
                  <c:v>0.92794210043312098</c:v>
                </c:pt>
                <c:pt idx="72">
                  <c:v>0.92506799649409843</c:v>
                </c:pt>
                <c:pt idx="73">
                  <c:v>0.95540804895752574</c:v>
                </c:pt>
                <c:pt idx="74">
                  <c:v>0.98978401005731487</c:v>
                </c:pt>
                <c:pt idx="75">
                  <c:v>1.0210133510263006</c:v>
                </c:pt>
                <c:pt idx="76">
                  <c:v>1.0491438562513997</c:v>
                </c:pt>
                <c:pt idx="77">
                  <c:v>1.0714689126449641</c:v>
                </c:pt>
                <c:pt idx="78">
                  <c:v>1.0771555975791229</c:v>
                </c:pt>
                <c:pt idx="79">
                  <c:v>1.0639309193285365</c:v>
                </c:pt>
                <c:pt idx="80">
                  <c:v>1.0323324031148731</c:v>
                </c:pt>
                <c:pt idx="81">
                  <c:v>0.98384937737427158</c:v>
                </c:pt>
                <c:pt idx="82">
                  <c:v>0.92276825401745</c:v>
                </c:pt>
                <c:pt idx="83">
                  <c:v>0.8503488556607004</c:v>
                </c:pt>
                <c:pt idx="84">
                  <c:v>0.76682975953864285</c:v>
                </c:pt>
                <c:pt idx="85">
                  <c:v>0.6787103232393592</c:v>
                </c:pt>
                <c:pt idx="86">
                  <c:v>0.61107615943515081</c:v>
                </c:pt>
                <c:pt idx="87">
                  <c:v>0.56964251492386797</c:v>
                </c:pt>
                <c:pt idx="88">
                  <c:v>0.55388982316648927</c:v>
                </c:pt>
                <c:pt idx="89">
                  <c:v>0.56421224481462895</c:v>
                </c:pt>
                <c:pt idx="90">
                  <c:v>0.60347026298543083</c:v>
                </c:pt>
                <c:pt idx="91">
                  <c:v>0.6720776241128299</c:v>
                </c:pt>
                <c:pt idx="92">
                  <c:v>0.76959975169686057</c:v>
                </c:pt>
                <c:pt idx="93">
                  <c:v>0.89102940376776163</c:v>
                </c:pt>
                <c:pt idx="94">
                  <c:v>1.01789547254174</c:v>
                </c:pt>
                <c:pt idx="95">
                  <c:v>1.1453358070143411</c:v>
                </c:pt>
                <c:pt idx="96">
                  <c:v>1.2730007512739066</c:v>
                </c:pt>
                <c:pt idx="97">
                  <c:v>1.3962694329732754</c:v>
                </c:pt>
                <c:pt idx="98">
                  <c:v>1.497961642790248</c:v>
                </c:pt>
                <c:pt idx="99">
                  <c:v>1.5742634099554311</c:v>
                </c:pt>
                <c:pt idx="100">
                  <c:v>1.6258696870962119</c:v>
                </c:pt>
                <c:pt idx="101">
                  <c:v>1.6517051323160126</c:v>
                </c:pt>
                <c:pt idx="102">
                  <c:v>1.6452404906608573</c:v>
                </c:pt>
                <c:pt idx="103">
                  <c:v>1.6059778811679788</c:v>
                </c:pt>
                <c:pt idx="104">
                  <c:v>1.5353531542787546</c:v>
                </c:pt>
                <c:pt idx="105">
                  <c:v>1.449671148280381</c:v>
                </c:pt>
                <c:pt idx="106">
                  <c:v>1.4086603434799247</c:v>
                </c:pt>
                <c:pt idx="107">
                  <c:v>1.4251984244918359</c:v>
                </c:pt>
                <c:pt idx="108">
                  <c:v>1.4972405997529219</c:v>
                </c:pt>
                <c:pt idx="109">
                  <c:v>1.5892143693392451</c:v>
                </c:pt>
                <c:pt idx="110">
                  <c:v>1.5669756248757489</c:v>
                </c:pt>
                <c:pt idx="111">
                  <c:v>1.4023557966867579</c:v>
                </c:pt>
                <c:pt idx="112">
                  <c:v>1.1019326593021752</c:v>
                </c:pt>
                <c:pt idx="113">
                  <c:v>0.72501697625445516</c:v>
                </c:pt>
                <c:pt idx="114">
                  <c:v>0.48489039704817827</c:v>
                </c:pt>
                <c:pt idx="115">
                  <c:v>0.42854328114328638</c:v>
                </c:pt>
                <c:pt idx="116">
                  <c:v>0.55270332689078816</c:v>
                </c:pt>
                <c:pt idx="117">
                  <c:v>0.81274665721010542</c:v>
                </c:pt>
                <c:pt idx="118">
                  <c:v>1.033375663921019</c:v>
                </c:pt>
                <c:pt idx="119">
                  <c:v>1.1705798112069146</c:v>
                </c:pt>
                <c:pt idx="120">
                  <c:v>1.2254225798385927</c:v>
                </c:pt>
                <c:pt idx="121">
                  <c:v>1.2173624045619487</c:v>
                </c:pt>
                <c:pt idx="122">
                  <c:v>1.2173400028861971</c:v>
                </c:pt>
                <c:pt idx="123">
                  <c:v>1.2422238473608869</c:v>
                </c:pt>
                <c:pt idx="124">
                  <c:v>1.291250017655565</c:v>
                </c:pt>
                <c:pt idx="125">
                  <c:v>1.3539585765685245</c:v>
                </c:pt>
                <c:pt idx="126">
                  <c:v>1.3913620319882316</c:v>
                </c:pt>
                <c:pt idx="127">
                  <c:v>1.3946957967742628</c:v>
                </c:pt>
                <c:pt idx="128">
                  <c:v>1.3651520527666097</c:v>
                </c:pt>
                <c:pt idx="129">
                  <c:v>1.3143348492215452</c:v>
                </c:pt>
                <c:pt idx="130">
                  <c:v>1.2841716396340366</c:v>
                </c:pt>
                <c:pt idx="131">
                  <c:v>1.2841268883653578</c:v>
                </c:pt>
                <c:pt idx="132">
                  <c:v>1.313204305825777</c:v>
                </c:pt>
                <c:pt idx="133">
                  <c:v>1.3539318452939866</c:v>
                </c:pt>
                <c:pt idx="134">
                  <c:v>1.340328317752439</c:v>
                </c:pt>
                <c:pt idx="135">
                  <c:v>1.2580838671304995</c:v>
                </c:pt>
                <c:pt idx="136">
                  <c:v>1.1097793391923847</c:v>
                </c:pt>
                <c:pt idx="137">
                  <c:v>0.91420318005527146</c:v>
                </c:pt>
                <c:pt idx="138">
                  <c:v>0.73768123026003996</c:v>
                </c:pt>
                <c:pt idx="139">
                  <c:v>0.59515785420516631</c:v>
                </c:pt>
                <c:pt idx="140">
                  <c:v>0.48530548068462798</c:v>
                </c:pt>
                <c:pt idx="141">
                  <c:v>0.40528980108982332</c:v>
                </c:pt>
                <c:pt idx="142">
                  <c:v>0.34699467292906394</c:v>
                </c:pt>
                <c:pt idx="143">
                  <c:v>0.30818228567059058</c:v>
                </c:pt>
                <c:pt idx="144">
                  <c:v>0.28859588796551328</c:v>
                </c:pt>
                <c:pt idx="145">
                  <c:v>0.28362685054057957</c:v>
                </c:pt>
                <c:pt idx="146">
                  <c:v>0.35342440963272814</c:v>
                </c:pt>
                <c:pt idx="147">
                  <c:v>0.43131178787965097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44-4D80-A057-7EA05B47601F}"/>
            </c:ext>
          </c:extLst>
        </c:ser>
        <c:ser>
          <c:idx val="3"/>
          <c:order val="3"/>
          <c:tx>
            <c:strRef>
              <c:f>'Figures (EN)'!$N$66</c:f>
              <c:strCache>
                <c:ptCount val="1"/>
                <c:pt idx="0">
                  <c:v>Contribution from trend TFP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val>
            <c:numRef>
              <c:f>data!$AP$3:$AP$150</c:f>
              <c:numCache>
                <c:formatCode>0.0000</c:formatCode>
                <c:ptCount val="148"/>
                <c:pt idx="1">
                  <c:v>0.91385596634747657</c:v>
                </c:pt>
                <c:pt idx="2">
                  <c:v>0.91146027170880828</c:v>
                </c:pt>
                <c:pt idx="3">
                  <c:v>0.90671733948672895</c:v>
                </c:pt>
                <c:pt idx="4">
                  <c:v>0.89607957832604779</c:v>
                </c:pt>
                <c:pt idx="5">
                  <c:v>0.87735883406152571</c:v>
                </c:pt>
                <c:pt idx="6">
                  <c:v>0.84909218611159964</c:v>
                </c:pt>
                <c:pt idx="7">
                  <c:v>0.81285100778032415</c:v>
                </c:pt>
                <c:pt idx="8">
                  <c:v>0.77176669139211729</c:v>
                </c:pt>
                <c:pt idx="9">
                  <c:v>0.72798763219892315</c:v>
                </c:pt>
                <c:pt idx="10">
                  <c:v>0.68445111890271804</c:v>
                </c:pt>
                <c:pt idx="11">
                  <c:v>0.64153961793242953</c:v>
                </c:pt>
                <c:pt idx="12">
                  <c:v>0.59718786056350837</c:v>
                </c:pt>
                <c:pt idx="13">
                  <c:v>0.55076933752935542</c:v>
                </c:pt>
                <c:pt idx="14">
                  <c:v>0.50396244518946531</c:v>
                </c:pt>
                <c:pt idx="15">
                  <c:v>0.45939316295044996</c:v>
                </c:pt>
                <c:pt idx="16">
                  <c:v>0.41682270810141642</c:v>
                </c:pt>
                <c:pt idx="17">
                  <c:v>0.37805534762149762</c:v>
                </c:pt>
                <c:pt idx="18">
                  <c:v>0.34542456507671293</c:v>
                </c:pt>
                <c:pt idx="19">
                  <c:v>0.31898175093507675</c:v>
                </c:pt>
                <c:pt idx="20">
                  <c:v>0.29829402817316275</c:v>
                </c:pt>
                <c:pt idx="21">
                  <c:v>0.28292465068346928</c:v>
                </c:pt>
                <c:pt idx="22">
                  <c:v>0.27005145624452442</c:v>
                </c:pt>
                <c:pt idx="23">
                  <c:v>0.26010980667778849</c:v>
                </c:pt>
                <c:pt idx="24">
                  <c:v>0.25491127210377496</c:v>
                </c:pt>
                <c:pt idx="25">
                  <c:v>0.25245274426726194</c:v>
                </c:pt>
                <c:pt idx="26">
                  <c:v>0.25315076842935547</c:v>
                </c:pt>
                <c:pt idx="27">
                  <c:v>0.25648082003744133</c:v>
                </c:pt>
                <c:pt idx="28">
                  <c:v>0.26149060548519287</c:v>
                </c:pt>
                <c:pt idx="29">
                  <c:v>0.26656765936510229</c:v>
                </c:pt>
                <c:pt idx="30">
                  <c:v>0.27170442522579386</c:v>
                </c:pt>
                <c:pt idx="31">
                  <c:v>0.27692120450502067</c:v>
                </c:pt>
                <c:pt idx="32">
                  <c:v>0.28192705717813293</c:v>
                </c:pt>
                <c:pt idx="33">
                  <c:v>0.28746139473374566</c:v>
                </c:pt>
                <c:pt idx="34">
                  <c:v>0.29554706092045357</c:v>
                </c:pt>
                <c:pt idx="35">
                  <c:v>0.30745891216128474</c:v>
                </c:pt>
                <c:pt idx="36">
                  <c:v>0.3242753068840365</c:v>
                </c:pt>
                <c:pt idx="37">
                  <c:v>0.34578589265694681</c:v>
                </c:pt>
                <c:pt idx="38">
                  <c:v>0.37339360036559022</c:v>
                </c:pt>
                <c:pt idx="39">
                  <c:v>0.40683567147108413</c:v>
                </c:pt>
                <c:pt idx="40">
                  <c:v>0.4447034125797833</c:v>
                </c:pt>
                <c:pt idx="41">
                  <c:v>0.48674108889135148</c:v>
                </c:pt>
                <c:pt idx="42">
                  <c:v>0.53229128991025831</c:v>
                </c:pt>
                <c:pt idx="43">
                  <c:v>0.58120493810331908</c:v>
                </c:pt>
                <c:pt idx="44">
                  <c:v>0.6322419579775973</c:v>
                </c:pt>
                <c:pt idx="45">
                  <c:v>0.68364434392103046</c:v>
                </c:pt>
                <c:pt idx="46">
                  <c:v>0.73460294905580703</c:v>
                </c:pt>
                <c:pt idx="47">
                  <c:v>0.78470499569613938</c:v>
                </c:pt>
                <c:pt idx="48">
                  <c:v>0.83422940659128031</c:v>
                </c:pt>
                <c:pt idx="49">
                  <c:v>0.88327541979553725</c:v>
                </c:pt>
                <c:pt idx="50">
                  <c:v>0.93078602342222538</c:v>
                </c:pt>
                <c:pt idx="51">
                  <c:v>0.97614653240296612</c:v>
                </c:pt>
                <c:pt idx="52">
                  <c:v>1.0199642514249874</c:v>
                </c:pt>
                <c:pt idx="53">
                  <c:v>1.0614959033443006</c:v>
                </c:pt>
                <c:pt idx="54">
                  <c:v>1.1025131133050037</c:v>
                </c:pt>
                <c:pt idx="55">
                  <c:v>1.1439297006467619</c:v>
                </c:pt>
                <c:pt idx="56">
                  <c:v>1.1855440761115998</c:v>
                </c:pt>
                <c:pt idx="57">
                  <c:v>1.2258865993639123</c:v>
                </c:pt>
                <c:pt idx="58">
                  <c:v>1.2653355315216164</c:v>
                </c:pt>
                <c:pt idx="59">
                  <c:v>1.305176655073792</c:v>
                </c:pt>
                <c:pt idx="60">
                  <c:v>1.3464277105624589</c:v>
                </c:pt>
                <c:pt idx="61">
                  <c:v>1.3902869904870663</c:v>
                </c:pt>
                <c:pt idx="62">
                  <c:v>1.4363467248028172</c:v>
                </c:pt>
                <c:pt idx="63">
                  <c:v>1.4842417533965202</c:v>
                </c:pt>
                <c:pt idx="64">
                  <c:v>1.5320889252838921</c:v>
                </c:pt>
                <c:pt idx="65">
                  <c:v>1.5790375429519887</c:v>
                </c:pt>
                <c:pt idx="66">
                  <c:v>1.6253836610884864</c:v>
                </c:pt>
                <c:pt idx="67">
                  <c:v>1.6711509095878929</c:v>
                </c:pt>
                <c:pt idx="68">
                  <c:v>1.7139591814273158</c:v>
                </c:pt>
                <c:pt idx="69">
                  <c:v>1.7506835820616073</c:v>
                </c:pt>
                <c:pt idx="70">
                  <c:v>1.7805779500647656</c:v>
                </c:pt>
                <c:pt idx="71">
                  <c:v>1.8012888807735106</c:v>
                </c:pt>
                <c:pt idx="72">
                  <c:v>1.8109364119239135</c:v>
                </c:pt>
                <c:pt idx="73">
                  <c:v>1.807934626814478</c:v>
                </c:pt>
                <c:pt idx="74">
                  <c:v>1.7933967692590036</c:v>
                </c:pt>
                <c:pt idx="75">
                  <c:v>1.7663900108668029</c:v>
                </c:pt>
                <c:pt idx="76">
                  <c:v>1.72721817897874</c:v>
                </c:pt>
                <c:pt idx="77">
                  <c:v>1.6750885076825428</c:v>
                </c:pt>
                <c:pt idx="78">
                  <c:v>1.6117041059884318</c:v>
                </c:pt>
                <c:pt idx="79">
                  <c:v>1.5394921488137259</c:v>
                </c:pt>
                <c:pt idx="80">
                  <c:v>1.4611026232181024</c:v>
                </c:pt>
                <c:pt idx="81">
                  <c:v>1.3768968629532807</c:v>
                </c:pt>
                <c:pt idx="82">
                  <c:v>1.2884561543453632</c:v>
                </c:pt>
                <c:pt idx="83">
                  <c:v>1.1972693218391894</c:v>
                </c:pt>
                <c:pt idx="84">
                  <c:v>1.1054602016913107</c:v>
                </c:pt>
                <c:pt idx="85">
                  <c:v>1.0167404116991685</c:v>
                </c:pt>
                <c:pt idx="86">
                  <c:v>0.93406033971361602</c:v>
                </c:pt>
                <c:pt idx="87">
                  <c:v>0.85768165235629024</c:v>
                </c:pt>
                <c:pt idx="88">
                  <c:v>0.78806910449382706</c:v>
                </c:pt>
                <c:pt idx="89">
                  <c:v>0.72576859105646374</c:v>
                </c:pt>
                <c:pt idx="90">
                  <c:v>0.67119824566854724</c:v>
                </c:pt>
                <c:pt idx="91">
                  <c:v>0.62508208605769333</c:v>
                </c:pt>
                <c:pt idx="92">
                  <c:v>0.58745512863691562</c:v>
                </c:pt>
                <c:pt idx="93">
                  <c:v>0.55566180351152017</c:v>
                </c:pt>
                <c:pt idx="94">
                  <c:v>0.52737507340376855</c:v>
                </c:pt>
                <c:pt idx="95">
                  <c:v>0.50083458096672473</c:v>
                </c:pt>
                <c:pt idx="96">
                  <c:v>0.475669285006175</c:v>
                </c:pt>
                <c:pt idx="97">
                  <c:v>0.45155180310658682</c:v>
                </c:pt>
                <c:pt idx="98">
                  <c:v>0.42822659231642746</c:v>
                </c:pt>
                <c:pt idx="99">
                  <c:v>0.40485131912550987</c:v>
                </c:pt>
                <c:pt idx="100">
                  <c:v>0.38181631141016581</c:v>
                </c:pt>
                <c:pt idx="101">
                  <c:v>0.35963014664548432</c:v>
                </c:pt>
                <c:pt idx="102">
                  <c:v>0.33917947542330129</c:v>
                </c:pt>
                <c:pt idx="103">
                  <c:v>0.32002483521595959</c:v>
                </c:pt>
                <c:pt idx="104">
                  <c:v>0.3025746235568505</c:v>
                </c:pt>
                <c:pt idx="105">
                  <c:v>0.28719698452777109</c:v>
                </c:pt>
                <c:pt idx="106">
                  <c:v>0.27260092623757615</c:v>
                </c:pt>
                <c:pt idx="107">
                  <c:v>0.2567991487193888</c:v>
                </c:pt>
                <c:pt idx="108">
                  <c:v>0.23789750773262064</c:v>
                </c:pt>
                <c:pt idx="109">
                  <c:v>0.21487290167074846</c:v>
                </c:pt>
                <c:pt idx="110">
                  <c:v>0.18764804731943308</c:v>
                </c:pt>
                <c:pt idx="111">
                  <c:v>0.15631974193504039</c:v>
                </c:pt>
                <c:pt idx="112">
                  <c:v>0.12124910263429101</c:v>
                </c:pt>
                <c:pt idx="113">
                  <c:v>8.2723600918388485E-2</c:v>
                </c:pt>
                <c:pt idx="114">
                  <c:v>4.3223720546259337E-2</c:v>
                </c:pt>
                <c:pt idx="115">
                  <c:v>6.5484946729643667E-3</c:v>
                </c:pt>
                <c:pt idx="116">
                  <c:v>-2.4393902353914143E-2</c:v>
                </c:pt>
                <c:pt idx="117">
                  <c:v>-4.755607605293477E-2</c:v>
                </c:pt>
                <c:pt idx="118">
                  <c:v>-6.1960007836103781E-2</c:v>
                </c:pt>
                <c:pt idx="119">
                  <c:v>-6.9145758170818805E-2</c:v>
                </c:pt>
                <c:pt idx="120">
                  <c:v>-6.94338438768205E-2</c:v>
                </c:pt>
                <c:pt idx="121">
                  <c:v>-6.3120714362341346E-2</c:v>
                </c:pt>
                <c:pt idx="122">
                  <c:v>-5.0248850425349545E-2</c:v>
                </c:pt>
                <c:pt idx="123">
                  <c:v>-3.1458407016204948E-2</c:v>
                </c:pt>
                <c:pt idx="124">
                  <c:v>-7.9897538126316725E-3</c:v>
                </c:pt>
                <c:pt idx="125">
                  <c:v>1.997892949687774E-2</c:v>
                </c:pt>
                <c:pt idx="126">
                  <c:v>5.2056324591864822E-2</c:v>
                </c:pt>
                <c:pt idx="127">
                  <c:v>8.6303455370528859E-2</c:v>
                </c:pt>
                <c:pt idx="128">
                  <c:v>0.12133633315707382</c:v>
                </c:pt>
                <c:pt idx="129">
                  <c:v>0.15550335028629014</c:v>
                </c:pt>
                <c:pt idx="130">
                  <c:v>0.18741131333803729</c:v>
                </c:pt>
                <c:pt idx="131">
                  <c:v>0.21637066507964597</c:v>
                </c:pt>
                <c:pt idx="132">
                  <c:v>0.24207854823710129</c:v>
                </c:pt>
                <c:pt idx="133">
                  <c:v>0.2644744661180809</c:v>
                </c:pt>
                <c:pt idx="134">
                  <c:v>0.28310324092408745</c:v>
                </c:pt>
                <c:pt idx="135">
                  <c:v>0.29839815565460004</c:v>
                </c:pt>
                <c:pt idx="136">
                  <c:v>0.311900550764177</c:v>
                </c:pt>
                <c:pt idx="137">
                  <c:v>0.32438029299568516</c:v>
                </c:pt>
                <c:pt idx="138">
                  <c:v>0.33663997933544021</c:v>
                </c:pt>
                <c:pt idx="139">
                  <c:v>0.3487477820498075</c:v>
                </c:pt>
                <c:pt idx="140">
                  <c:v>0.36034774195765618</c:v>
                </c:pt>
                <c:pt idx="141">
                  <c:v>0.37146980490181392</c:v>
                </c:pt>
                <c:pt idx="142">
                  <c:v>0.38246025727546318</c:v>
                </c:pt>
                <c:pt idx="143">
                  <c:v>0.39485987389888955</c:v>
                </c:pt>
                <c:pt idx="144">
                  <c:v>0.40990473377329195</c:v>
                </c:pt>
                <c:pt idx="145">
                  <c:v>0.42830018826960359</c:v>
                </c:pt>
                <c:pt idx="146">
                  <c:v>0.4513584625853051</c:v>
                </c:pt>
                <c:pt idx="147">
                  <c:v>0.47878480343526153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44-4D80-A057-7EA05B476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6945536"/>
        <c:axId val="126947328"/>
      </c:barChart>
      <c:lineChart>
        <c:grouping val="standard"/>
        <c:varyColors val="0"/>
        <c:ser>
          <c:idx val="1"/>
          <c:order val="0"/>
          <c:tx>
            <c:strRef>
              <c:f>'Figures (EN)'!$K$66</c:f>
              <c:strCache>
                <c:ptCount val="1"/>
                <c:pt idx="0">
                  <c:v>Growth in potential GDP</c:v>
                </c:pt>
              </c:strCache>
            </c:strRef>
          </c:tx>
          <c:spPr>
            <a:ln>
              <a:solidFill>
                <a:srgbClr val="1A4582"/>
              </a:solidFill>
            </a:ln>
          </c:spPr>
          <c:marker>
            <c:symbol val="none"/>
          </c:marker>
          <c:cat>
            <c:strRef>
              <c:f>data!$AH$3:$AH$150</c:f>
              <c:strCache>
                <c:ptCount val="148"/>
                <c:pt idx="0">
                  <c:v>1981Q1</c:v>
                </c:pt>
                <c:pt idx="1">
                  <c:v>1981Q2</c:v>
                </c:pt>
                <c:pt idx="2">
                  <c:v>1981Q3</c:v>
                </c:pt>
                <c:pt idx="3">
                  <c:v>1981Q4</c:v>
                </c:pt>
                <c:pt idx="4">
                  <c:v>1982Q1</c:v>
                </c:pt>
                <c:pt idx="5">
                  <c:v>1982Q2</c:v>
                </c:pt>
                <c:pt idx="6">
                  <c:v>1982Q3</c:v>
                </c:pt>
                <c:pt idx="7">
                  <c:v>1982Q4</c:v>
                </c:pt>
                <c:pt idx="8">
                  <c:v>1983Q1</c:v>
                </c:pt>
                <c:pt idx="9">
                  <c:v>1983Q2</c:v>
                </c:pt>
                <c:pt idx="10">
                  <c:v>1983Q3</c:v>
                </c:pt>
                <c:pt idx="11">
                  <c:v>1983Q4</c:v>
                </c:pt>
                <c:pt idx="12">
                  <c:v>1984Q1</c:v>
                </c:pt>
                <c:pt idx="13">
                  <c:v>1984Q2</c:v>
                </c:pt>
                <c:pt idx="14">
                  <c:v>1984Q3</c:v>
                </c:pt>
                <c:pt idx="15">
                  <c:v>1984Q4</c:v>
                </c:pt>
                <c:pt idx="16">
                  <c:v>1985Q1</c:v>
                </c:pt>
                <c:pt idx="17">
                  <c:v>1985Q2</c:v>
                </c:pt>
                <c:pt idx="18">
                  <c:v>1985Q3</c:v>
                </c:pt>
                <c:pt idx="19">
                  <c:v>1985Q4</c:v>
                </c:pt>
                <c:pt idx="20">
                  <c:v>1986Q1</c:v>
                </c:pt>
                <c:pt idx="21">
                  <c:v>1986Q2</c:v>
                </c:pt>
                <c:pt idx="22">
                  <c:v>1986Q3</c:v>
                </c:pt>
                <c:pt idx="23">
                  <c:v>1986Q4</c:v>
                </c:pt>
                <c:pt idx="24">
                  <c:v>1987Q1</c:v>
                </c:pt>
                <c:pt idx="25">
                  <c:v>1987Q2</c:v>
                </c:pt>
                <c:pt idx="26">
                  <c:v>1987Q3</c:v>
                </c:pt>
                <c:pt idx="27">
                  <c:v>1987Q4</c:v>
                </c:pt>
                <c:pt idx="28">
                  <c:v>1988Q1</c:v>
                </c:pt>
                <c:pt idx="29">
                  <c:v>1988Q2</c:v>
                </c:pt>
                <c:pt idx="30">
                  <c:v>1988Q3</c:v>
                </c:pt>
                <c:pt idx="31">
                  <c:v>1988Q4</c:v>
                </c:pt>
                <c:pt idx="32">
                  <c:v>1989Q1</c:v>
                </c:pt>
                <c:pt idx="33">
                  <c:v>1989Q2</c:v>
                </c:pt>
                <c:pt idx="34">
                  <c:v>1989Q3</c:v>
                </c:pt>
                <c:pt idx="35">
                  <c:v>1989Q4</c:v>
                </c:pt>
                <c:pt idx="36">
                  <c:v>1990Q1</c:v>
                </c:pt>
                <c:pt idx="37">
                  <c:v>1990Q2</c:v>
                </c:pt>
                <c:pt idx="38">
                  <c:v>1990Q3</c:v>
                </c:pt>
                <c:pt idx="39">
                  <c:v>1990Q4</c:v>
                </c:pt>
                <c:pt idx="40">
                  <c:v>1991Q1</c:v>
                </c:pt>
                <c:pt idx="41">
                  <c:v>1991Q2</c:v>
                </c:pt>
                <c:pt idx="42">
                  <c:v>1991Q3</c:v>
                </c:pt>
                <c:pt idx="43">
                  <c:v>1991Q4</c:v>
                </c:pt>
                <c:pt idx="44">
                  <c:v>1992Q1</c:v>
                </c:pt>
                <c:pt idx="45">
                  <c:v>1992Q2</c:v>
                </c:pt>
                <c:pt idx="46">
                  <c:v>1992Q3</c:v>
                </c:pt>
                <c:pt idx="47">
                  <c:v>1992Q4</c:v>
                </c:pt>
                <c:pt idx="48">
                  <c:v>1993Q1</c:v>
                </c:pt>
                <c:pt idx="49">
                  <c:v>1993Q2</c:v>
                </c:pt>
                <c:pt idx="50">
                  <c:v>1993Q3</c:v>
                </c:pt>
                <c:pt idx="51">
                  <c:v>1993Q4</c:v>
                </c:pt>
                <c:pt idx="52">
                  <c:v>1994Q1</c:v>
                </c:pt>
                <c:pt idx="53">
                  <c:v>1994Q2</c:v>
                </c:pt>
                <c:pt idx="54">
                  <c:v>1994Q3</c:v>
                </c:pt>
                <c:pt idx="55">
                  <c:v>1994Q4</c:v>
                </c:pt>
                <c:pt idx="56">
                  <c:v>1995Q1</c:v>
                </c:pt>
                <c:pt idx="57">
                  <c:v>1995Q2</c:v>
                </c:pt>
                <c:pt idx="58">
                  <c:v>1995Q3</c:v>
                </c:pt>
                <c:pt idx="59">
                  <c:v>1995Q4</c:v>
                </c:pt>
                <c:pt idx="60">
                  <c:v>1996Q1</c:v>
                </c:pt>
                <c:pt idx="61">
                  <c:v>1996Q2</c:v>
                </c:pt>
                <c:pt idx="62">
                  <c:v>1996Q3</c:v>
                </c:pt>
                <c:pt idx="63">
                  <c:v>1996Q4</c:v>
                </c:pt>
                <c:pt idx="64">
                  <c:v>1997Q1</c:v>
                </c:pt>
                <c:pt idx="65">
                  <c:v>1997Q2</c:v>
                </c:pt>
                <c:pt idx="66">
                  <c:v>1997Q3</c:v>
                </c:pt>
                <c:pt idx="67">
                  <c:v>1997Q4</c:v>
                </c:pt>
                <c:pt idx="68">
                  <c:v>1998Q1</c:v>
                </c:pt>
                <c:pt idx="69">
                  <c:v>1998Q2</c:v>
                </c:pt>
                <c:pt idx="70">
                  <c:v>1998Q3</c:v>
                </c:pt>
                <c:pt idx="71">
                  <c:v>1998Q4</c:v>
                </c:pt>
                <c:pt idx="72">
                  <c:v>1999Q1</c:v>
                </c:pt>
                <c:pt idx="73">
                  <c:v>1999Q2</c:v>
                </c:pt>
                <c:pt idx="74">
                  <c:v>1999Q3</c:v>
                </c:pt>
                <c:pt idx="75">
                  <c:v>1999Q4</c:v>
                </c:pt>
                <c:pt idx="76">
                  <c:v>2000Q1</c:v>
                </c:pt>
                <c:pt idx="77">
                  <c:v>2000Q2</c:v>
                </c:pt>
                <c:pt idx="78">
                  <c:v>2000Q3</c:v>
                </c:pt>
                <c:pt idx="79">
                  <c:v>2000Q4</c:v>
                </c:pt>
                <c:pt idx="80">
                  <c:v>2001Q1</c:v>
                </c:pt>
                <c:pt idx="81">
                  <c:v>2001Q2</c:v>
                </c:pt>
                <c:pt idx="82">
                  <c:v>2001Q3</c:v>
                </c:pt>
                <c:pt idx="83">
                  <c:v>2001Q4</c:v>
                </c:pt>
                <c:pt idx="84">
                  <c:v>2002Q1</c:v>
                </c:pt>
                <c:pt idx="85">
                  <c:v>2002Q2</c:v>
                </c:pt>
                <c:pt idx="86">
                  <c:v>2002Q3</c:v>
                </c:pt>
                <c:pt idx="87">
                  <c:v>2002Q4</c:v>
                </c:pt>
                <c:pt idx="88">
                  <c:v>2003Q1</c:v>
                </c:pt>
                <c:pt idx="89">
                  <c:v>2003Q2</c:v>
                </c:pt>
                <c:pt idx="90">
                  <c:v>2003Q3</c:v>
                </c:pt>
                <c:pt idx="91">
                  <c:v>2003Q4</c:v>
                </c:pt>
                <c:pt idx="92">
                  <c:v>2004Q1</c:v>
                </c:pt>
                <c:pt idx="93">
                  <c:v>2004Q2</c:v>
                </c:pt>
                <c:pt idx="94">
                  <c:v>2004Q3</c:v>
                </c:pt>
                <c:pt idx="95">
                  <c:v>2004Q4</c:v>
                </c:pt>
                <c:pt idx="96">
                  <c:v>2005Q1</c:v>
                </c:pt>
                <c:pt idx="97">
                  <c:v>2005Q2</c:v>
                </c:pt>
                <c:pt idx="98">
                  <c:v>2005Q3</c:v>
                </c:pt>
                <c:pt idx="99">
                  <c:v>2005Q4</c:v>
                </c:pt>
                <c:pt idx="100">
                  <c:v>2006Q1</c:v>
                </c:pt>
                <c:pt idx="101">
                  <c:v>2006Q2</c:v>
                </c:pt>
                <c:pt idx="102">
                  <c:v>2006Q3</c:v>
                </c:pt>
                <c:pt idx="103">
                  <c:v>2006Q4</c:v>
                </c:pt>
                <c:pt idx="104">
                  <c:v>2007Q1</c:v>
                </c:pt>
                <c:pt idx="105">
                  <c:v>2007Q2</c:v>
                </c:pt>
                <c:pt idx="106">
                  <c:v>2007Q3</c:v>
                </c:pt>
                <c:pt idx="107">
                  <c:v>2007Q4</c:v>
                </c:pt>
                <c:pt idx="108">
                  <c:v>2008Q1</c:v>
                </c:pt>
                <c:pt idx="109">
                  <c:v>2008Q2</c:v>
                </c:pt>
                <c:pt idx="110">
                  <c:v>2008Q3</c:v>
                </c:pt>
                <c:pt idx="111">
                  <c:v>2008Q4</c:v>
                </c:pt>
                <c:pt idx="112">
                  <c:v>2009Q1</c:v>
                </c:pt>
                <c:pt idx="113">
                  <c:v>2009Q2</c:v>
                </c:pt>
                <c:pt idx="114">
                  <c:v>2009Q3</c:v>
                </c:pt>
                <c:pt idx="115">
                  <c:v>2009Q4</c:v>
                </c:pt>
                <c:pt idx="116">
                  <c:v>2010Q1</c:v>
                </c:pt>
                <c:pt idx="117">
                  <c:v>2010Q2</c:v>
                </c:pt>
                <c:pt idx="118">
                  <c:v>2010Q3</c:v>
                </c:pt>
                <c:pt idx="119">
                  <c:v>2010Q4</c:v>
                </c:pt>
                <c:pt idx="120">
                  <c:v>2011Q1</c:v>
                </c:pt>
                <c:pt idx="121">
                  <c:v>2011Q2</c:v>
                </c:pt>
                <c:pt idx="122">
                  <c:v>2011Q3</c:v>
                </c:pt>
                <c:pt idx="123">
                  <c:v>2011Q4</c:v>
                </c:pt>
                <c:pt idx="124">
                  <c:v>2012Q1</c:v>
                </c:pt>
                <c:pt idx="125">
                  <c:v>2012Q2</c:v>
                </c:pt>
                <c:pt idx="126">
                  <c:v>2012Q3</c:v>
                </c:pt>
                <c:pt idx="127">
                  <c:v>2012Q4</c:v>
                </c:pt>
                <c:pt idx="128">
                  <c:v>2013Q1</c:v>
                </c:pt>
                <c:pt idx="129">
                  <c:v>2013Q2</c:v>
                </c:pt>
                <c:pt idx="130">
                  <c:v>2013Q3</c:v>
                </c:pt>
                <c:pt idx="131">
                  <c:v>2013Q4</c:v>
                </c:pt>
                <c:pt idx="132">
                  <c:v>2014Q1</c:v>
                </c:pt>
                <c:pt idx="133">
                  <c:v>2014Q2</c:v>
                </c:pt>
                <c:pt idx="134">
                  <c:v>2014Q3</c:v>
                </c:pt>
                <c:pt idx="135">
                  <c:v>2014Q4</c:v>
                </c:pt>
                <c:pt idx="136">
                  <c:v>2015Q1</c:v>
                </c:pt>
                <c:pt idx="137">
                  <c:v>2015Q2</c:v>
                </c:pt>
                <c:pt idx="138">
                  <c:v>2015Q3</c:v>
                </c:pt>
                <c:pt idx="139">
                  <c:v>2015Q4</c:v>
                </c:pt>
                <c:pt idx="140">
                  <c:v>2016Q1</c:v>
                </c:pt>
                <c:pt idx="141">
                  <c:v>2016Q2</c:v>
                </c:pt>
                <c:pt idx="142">
                  <c:v>2016Q3</c:v>
                </c:pt>
                <c:pt idx="143">
                  <c:v>2016Q4</c:v>
                </c:pt>
                <c:pt idx="144">
                  <c:v>2017Q1</c:v>
                </c:pt>
                <c:pt idx="145">
                  <c:v>2017Q2</c:v>
                </c:pt>
                <c:pt idx="146">
                  <c:v>2017Q3</c:v>
                </c:pt>
                <c:pt idx="147">
                  <c:v>2017Q4</c:v>
                </c:pt>
              </c:strCache>
            </c:strRef>
          </c:cat>
          <c:val>
            <c:numRef>
              <c:f>data!$AM$3:$AM$150</c:f>
              <c:numCache>
                <c:formatCode>0.0000</c:formatCode>
                <c:ptCount val="148"/>
                <c:pt idx="1">
                  <c:v>4.0708134558549158</c:v>
                </c:pt>
                <c:pt idx="2">
                  <c:v>4.0218365592590066</c:v>
                </c:pt>
                <c:pt idx="3">
                  <c:v>3.8403208458384075</c:v>
                </c:pt>
                <c:pt idx="4">
                  <c:v>3.6276268179565863</c:v>
                </c:pt>
                <c:pt idx="5">
                  <c:v>3.3021256736208704</c:v>
                </c:pt>
                <c:pt idx="6">
                  <c:v>3.0605138639424823</c:v>
                </c:pt>
                <c:pt idx="7">
                  <c:v>2.7661207245109898</c:v>
                </c:pt>
                <c:pt idx="8">
                  <c:v>2.6280005474194956</c:v>
                </c:pt>
                <c:pt idx="9">
                  <c:v>2.4729312701703421</c:v>
                </c:pt>
                <c:pt idx="10">
                  <c:v>2.3296527537456813</c:v>
                </c:pt>
                <c:pt idx="11">
                  <c:v>2.2060918037732913</c:v>
                </c:pt>
                <c:pt idx="12">
                  <c:v>2.1480232497009144</c:v>
                </c:pt>
                <c:pt idx="13">
                  <c:v>1.9943538970265351</c:v>
                </c:pt>
                <c:pt idx="14">
                  <c:v>1.930540086575161</c:v>
                </c:pt>
                <c:pt idx="15">
                  <c:v>1.9448918920746516</c:v>
                </c:pt>
                <c:pt idx="16">
                  <c:v>2.0107039058874454</c:v>
                </c:pt>
                <c:pt idx="17">
                  <c:v>2.1462907708582168</c:v>
                </c:pt>
                <c:pt idx="18">
                  <c:v>2.2794997489850699</c:v>
                </c:pt>
                <c:pt idx="19">
                  <c:v>2.2355102391423687</c:v>
                </c:pt>
                <c:pt idx="20">
                  <c:v>2.0452442853703401</c:v>
                </c:pt>
                <c:pt idx="21">
                  <c:v>1.9448137774898067</c:v>
                </c:pt>
                <c:pt idx="22">
                  <c:v>1.7900378966912101</c:v>
                </c:pt>
                <c:pt idx="23">
                  <c:v>1.692569252552123</c:v>
                </c:pt>
                <c:pt idx="24">
                  <c:v>1.8106335637836812</c:v>
                </c:pt>
                <c:pt idx="25">
                  <c:v>1.8951819641074508</c:v>
                </c:pt>
                <c:pt idx="26">
                  <c:v>2.0278060583228452</c:v>
                </c:pt>
                <c:pt idx="27">
                  <c:v>2.0314343924803913</c:v>
                </c:pt>
                <c:pt idx="28">
                  <c:v>2.0532468015071359</c:v>
                </c:pt>
                <c:pt idx="29">
                  <c:v>2.1683232678110897</c:v>
                </c:pt>
                <c:pt idx="30">
                  <c:v>2.2982872758426698</c:v>
                </c:pt>
                <c:pt idx="31">
                  <c:v>2.2788549934390723</c:v>
                </c:pt>
                <c:pt idx="32">
                  <c:v>2.4205828108561089</c:v>
                </c:pt>
                <c:pt idx="33">
                  <c:v>2.4641105025132948</c:v>
                </c:pt>
                <c:pt idx="34">
                  <c:v>2.5532631153148744</c:v>
                </c:pt>
                <c:pt idx="35">
                  <c:v>2.4963818913287028</c:v>
                </c:pt>
                <c:pt idx="36">
                  <c:v>2.2915861972555129</c:v>
                </c:pt>
                <c:pt idx="37">
                  <c:v>2.3059836030312697</c:v>
                </c:pt>
                <c:pt idx="38">
                  <c:v>2.2728554094705755</c:v>
                </c:pt>
                <c:pt idx="39">
                  <c:v>2.0902239003477874</c:v>
                </c:pt>
                <c:pt idx="40">
                  <c:v>1.8596221653752742</c:v>
                </c:pt>
                <c:pt idx="41">
                  <c:v>2.0831426116512786</c:v>
                </c:pt>
                <c:pt idx="42">
                  <c:v>1.9590350977020776</c:v>
                </c:pt>
                <c:pt idx="43">
                  <c:v>1.8698443076996307</c:v>
                </c:pt>
                <c:pt idx="44">
                  <c:v>1.9851266968089254</c:v>
                </c:pt>
                <c:pt idx="45">
                  <c:v>1.8523330718284825</c:v>
                </c:pt>
                <c:pt idx="46">
                  <c:v>1.8028423215082912</c:v>
                </c:pt>
                <c:pt idx="47">
                  <c:v>1.6870295574063388</c:v>
                </c:pt>
                <c:pt idx="48">
                  <c:v>1.5771262214750337</c:v>
                </c:pt>
                <c:pt idx="49">
                  <c:v>1.7443660684763662</c:v>
                </c:pt>
                <c:pt idx="50">
                  <c:v>1.9267960947276785</c:v>
                </c:pt>
                <c:pt idx="51">
                  <c:v>1.8922972945613514</c:v>
                </c:pt>
                <c:pt idx="52">
                  <c:v>1.9901936975074808</c:v>
                </c:pt>
                <c:pt idx="53">
                  <c:v>2.2104639526423053</c:v>
                </c:pt>
                <c:pt idx="54">
                  <c:v>2.3613837034295759</c:v>
                </c:pt>
                <c:pt idx="55">
                  <c:v>2.354839161265776</c:v>
                </c:pt>
                <c:pt idx="56">
                  <c:v>2.5221807338851931</c:v>
                </c:pt>
                <c:pt idx="57">
                  <c:v>2.6865273006333013</c:v>
                </c:pt>
                <c:pt idx="58">
                  <c:v>2.8205693577441071</c:v>
                </c:pt>
                <c:pt idx="59">
                  <c:v>2.7891818609615093</c:v>
                </c:pt>
                <c:pt idx="60">
                  <c:v>2.8590401894282191</c:v>
                </c:pt>
                <c:pt idx="61">
                  <c:v>2.8469060943791868</c:v>
                </c:pt>
                <c:pt idx="62">
                  <c:v>2.9754303168621155</c:v>
                </c:pt>
                <c:pt idx="63">
                  <c:v>2.9962818998332752</c:v>
                </c:pt>
                <c:pt idx="64">
                  <c:v>3.1540966883592647</c:v>
                </c:pt>
                <c:pt idx="65">
                  <c:v>3.5746673876094981</c:v>
                </c:pt>
                <c:pt idx="66">
                  <c:v>3.7880877332772567</c:v>
                </c:pt>
                <c:pt idx="67">
                  <c:v>3.8494043156809266</c:v>
                </c:pt>
                <c:pt idx="68">
                  <c:v>3.7953215334344037</c:v>
                </c:pt>
                <c:pt idx="69">
                  <c:v>3.7412076968330155</c:v>
                </c:pt>
                <c:pt idx="70">
                  <c:v>3.6899955141436847</c:v>
                </c:pt>
                <c:pt idx="71">
                  <c:v>3.6227815402046559</c:v>
                </c:pt>
                <c:pt idx="72">
                  <c:v>3.6116650242298931</c:v>
                </c:pt>
                <c:pt idx="73">
                  <c:v>3.7570110427648018</c:v>
                </c:pt>
                <c:pt idx="74">
                  <c:v>3.8708979205929195</c:v>
                </c:pt>
                <c:pt idx="75">
                  <c:v>3.8321352741085724</c:v>
                </c:pt>
                <c:pt idx="76">
                  <c:v>3.84151661888541</c:v>
                </c:pt>
                <c:pt idx="77">
                  <c:v>3.9025739424508821</c:v>
                </c:pt>
                <c:pt idx="78">
                  <c:v>3.8739353888160188</c:v>
                </c:pt>
                <c:pt idx="79">
                  <c:v>3.7406959886520097</c:v>
                </c:pt>
                <c:pt idx="80">
                  <c:v>3.4684468584243788</c:v>
                </c:pt>
                <c:pt idx="81">
                  <c:v>3.5877536561131018</c:v>
                </c:pt>
                <c:pt idx="82">
                  <c:v>3.423985894865833</c:v>
                </c:pt>
                <c:pt idx="83">
                  <c:v>3.0805628640111937</c:v>
                </c:pt>
                <c:pt idx="84">
                  <c:v>2.9417033950187133</c:v>
                </c:pt>
                <c:pt idx="85">
                  <c:v>2.8395564123588013</c:v>
                </c:pt>
                <c:pt idx="86">
                  <c:v>2.6108496728967756</c:v>
                </c:pt>
                <c:pt idx="87">
                  <c:v>2.2550532427980885</c:v>
                </c:pt>
                <c:pt idx="88">
                  <c:v>2.0928253455071877</c:v>
                </c:pt>
                <c:pt idx="89">
                  <c:v>2.2203058053807956</c:v>
                </c:pt>
                <c:pt idx="90">
                  <c:v>2.2233205651636778</c:v>
                </c:pt>
                <c:pt idx="91">
                  <c:v>2.1614964068590314</c:v>
                </c:pt>
                <c:pt idx="92">
                  <c:v>2.1703503150020342</c:v>
                </c:pt>
                <c:pt idx="93">
                  <c:v>2.3351833646760412</c:v>
                </c:pt>
                <c:pt idx="94">
                  <c:v>2.5209539739087461</c:v>
                </c:pt>
                <c:pt idx="95">
                  <c:v>2.4341433515979061</c:v>
                </c:pt>
                <c:pt idx="96">
                  <c:v>2.4977918622145268</c:v>
                </c:pt>
                <c:pt idx="97">
                  <c:v>2.7024318277897086</c:v>
                </c:pt>
                <c:pt idx="98">
                  <c:v>2.862001498392619</c:v>
                </c:pt>
                <c:pt idx="99">
                  <c:v>2.7248119098577162</c:v>
                </c:pt>
                <c:pt idx="100">
                  <c:v>2.6827946367596445</c:v>
                </c:pt>
                <c:pt idx="101">
                  <c:v>2.7389092939868576</c:v>
                </c:pt>
                <c:pt idx="102">
                  <c:v>2.7823494650727865</c:v>
                </c:pt>
                <c:pt idx="103">
                  <c:v>2.5752497419316178</c:v>
                </c:pt>
                <c:pt idx="104">
                  <c:v>2.3626944053892096</c:v>
                </c:pt>
                <c:pt idx="105">
                  <c:v>2.3273191969285678</c:v>
                </c:pt>
                <c:pt idx="106">
                  <c:v>2.4075051211838616</c:v>
                </c:pt>
                <c:pt idx="107">
                  <c:v>2.2746104177239213</c:v>
                </c:pt>
                <c:pt idx="108">
                  <c:v>2.251772084823167</c:v>
                </c:pt>
                <c:pt idx="109">
                  <c:v>2.4603417895499469</c:v>
                </c:pt>
                <c:pt idx="110">
                  <c:v>2.5141112319458037</c:v>
                </c:pt>
                <c:pt idx="111">
                  <c:v>2.2062965168133442</c:v>
                </c:pt>
                <c:pt idx="112">
                  <c:v>1.7893312587300425</c:v>
                </c:pt>
                <c:pt idx="113">
                  <c:v>1.4669479349916692</c:v>
                </c:pt>
                <c:pt idx="114">
                  <c:v>1.2928690712032065</c:v>
                </c:pt>
                <c:pt idx="115">
                  <c:v>1.0618933177001466</c:v>
                </c:pt>
                <c:pt idx="116">
                  <c:v>1.0650708436812151</c:v>
                </c:pt>
                <c:pt idx="117">
                  <c:v>1.3977498277367273</c:v>
                </c:pt>
                <c:pt idx="118">
                  <c:v>1.7274347447081784</c:v>
                </c:pt>
                <c:pt idx="119">
                  <c:v>1.6186553512886004</c:v>
                </c:pt>
                <c:pt idx="120">
                  <c:v>1.528893244163787</c:v>
                </c:pt>
                <c:pt idx="121">
                  <c:v>1.6088505707430922</c:v>
                </c:pt>
                <c:pt idx="122">
                  <c:v>1.8338207998068068</c:v>
                </c:pt>
                <c:pt idx="123">
                  <c:v>1.8045081366236726</c:v>
                </c:pt>
                <c:pt idx="124">
                  <c:v>1.7863194467157673</c:v>
                </c:pt>
                <c:pt idx="125">
                  <c:v>2.0173088071756773</c:v>
                </c:pt>
                <c:pt idx="126">
                  <c:v>2.1270180851700182</c:v>
                </c:pt>
                <c:pt idx="127">
                  <c:v>2.0147933408633412</c:v>
                </c:pt>
                <c:pt idx="128">
                  <c:v>2.0023080307396413</c:v>
                </c:pt>
                <c:pt idx="129">
                  <c:v>2.1289649035136415</c:v>
                </c:pt>
                <c:pt idx="130">
                  <c:v>2.1881570010629625</c:v>
                </c:pt>
                <c:pt idx="131">
                  <c:v>2.0632851260367069</c:v>
                </c:pt>
                <c:pt idx="132">
                  <c:v>2.0549601265403172</c:v>
                </c:pt>
                <c:pt idx="133">
                  <c:v>2.22581024197257</c:v>
                </c:pt>
                <c:pt idx="134">
                  <c:v>2.2304063706930721</c:v>
                </c:pt>
                <c:pt idx="135">
                  <c:v>1.977072846694905</c:v>
                </c:pt>
                <c:pt idx="136">
                  <c:v>1.8497795402839579</c:v>
                </c:pt>
                <c:pt idx="137">
                  <c:v>1.7530009507960465</c:v>
                </c:pt>
                <c:pt idx="138">
                  <c:v>1.7089084111764352</c:v>
                </c:pt>
                <c:pt idx="139">
                  <c:v>1.4826500261901021</c:v>
                </c:pt>
                <c:pt idx="140">
                  <c:v>1.362557960365085</c:v>
                </c:pt>
                <c:pt idx="141">
                  <c:v>1.3336475406812154</c:v>
                </c:pt>
                <c:pt idx="142">
                  <c:v>1.380634959391891</c:v>
                </c:pt>
                <c:pt idx="143">
                  <c:v>1.0912260124236406</c:v>
                </c:pt>
                <c:pt idx="144">
                  <c:v>1.0547407995287195</c:v>
                </c:pt>
                <c:pt idx="145">
                  <c:v>1.3109617748122471</c:v>
                </c:pt>
                <c:pt idx="146">
                  <c:v>1.4675182881495497</c:v>
                </c:pt>
                <c:pt idx="147">
                  <c:v>1.4455570292012609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144-4D80-A057-7EA05B476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945536"/>
        <c:axId val="126947328"/>
      </c:lineChart>
      <c:catAx>
        <c:axId val="12694553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fr-FR"/>
          </a:p>
        </c:txPr>
        <c:crossAx val="126947328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126947328"/>
        <c:scaling>
          <c:orientation val="minMax"/>
          <c:max val="5.5"/>
          <c:min val="-0.5"/>
        </c:scaling>
        <c:delete val="0"/>
        <c:axPos val="l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126945536"/>
        <c:crosses val="autoZero"/>
        <c:crossBetween val="between"/>
        <c:majorUnit val="0.5"/>
      </c:valAx>
    </c:plotArea>
    <c:legend>
      <c:legendPos val="t"/>
      <c:layout>
        <c:manualLayout>
          <c:xMode val="edge"/>
          <c:yMode val="edge"/>
          <c:x val="0.24718771264703027"/>
          <c:y val="0.11015396034679341"/>
          <c:w val="0.53676290463692033"/>
          <c:h val="0.20019933732773199"/>
        </c:manualLayout>
      </c:layout>
      <c:overlay val="0"/>
      <c:spPr>
        <a:solidFill>
          <a:schemeClr val="bg1"/>
        </a:solidFill>
        <a:effectLst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2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89802663556E-2"/>
          <c:y val="0.1232979400302235"/>
          <c:w val="0.88314620394672894"/>
          <c:h val="0.78628927065934939"/>
        </c:manualLayout>
      </c:layout>
      <c:lineChart>
        <c:grouping val="standard"/>
        <c:varyColors val="0"/>
        <c:ser>
          <c:idx val="1"/>
          <c:order val="0"/>
          <c:tx>
            <c:strRef>
              <c:f>'Figures (EN)'!$C$82</c:f>
              <c:strCache>
                <c:ptCount val="1"/>
                <c:pt idx="0">
                  <c:v>Output gap</c:v>
                </c:pt>
              </c:strCache>
            </c:strRef>
          </c:tx>
          <c:spPr>
            <a:ln>
              <a:solidFill>
                <a:srgbClr val="1A4582"/>
              </a:solidFill>
            </a:ln>
          </c:spPr>
          <c:marker>
            <c:symbol val="none"/>
          </c:marker>
          <c:cat>
            <c:strRef>
              <c:f>data!$AH$3:$AH$150</c:f>
              <c:strCache>
                <c:ptCount val="148"/>
                <c:pt idx="0">
                  <c:v>1981Q1</c:v>
                </c:pt>
                <c:pt idx="1">
                  <c:v>1981Q2</c:v>
                </c:pt>
                <c:pt idx="2">
                  <c:v>1981Q3</c:v>
                </c:pt>
                <c:pt idx="3">
                  <c:v>1981Q4</c:v>
                </c:pt>
                <c:pt idx="4">
                  <c:v>1982Q1</c:v>
                </c:pt>
                <c:pt idx="5">
                  <c:v>1982Q2</c:v>
                </c:pt>
                <c:pt idx="6">
                  <c:v>1982Q3</c:v>
                </c:pt>
                <c:pt idx="7">
                  <c:v>1982Q4</c:v>
                </c:pt>
                <c:pt idx="8">
                  <c:v>1983Q1</c:v>
                </c:pt>
                <c:pt idx="9">
                  <c:v>1983Q2</c:v>
                </c:pt>
                <c:pt idx="10">
                  <c:v>1983Q3</c:v>
                </c:pt>
                <c:pt idx="11">
                  <c:v>1983Q4</c:v>
                </c:pt>
                <c:pt idx="12">
                  <c:v>1984Q1</c:v>
                </c:pt>
                <c:pt idx="13">
                  <c:v>1984Q2</c:v>
                </c:pt>
                <c:pt idx="14">
                  <c:v>1984Q3</c:v>
                </c:pt>
                <c:pt idx="15">
                  <c:v>1984Q4</c:v>
                </c:pt>
                <c:pt idx="16">
                  <c:v>1985Q1</c:v>
                </c:pt>
                <c:pt idx="17">
                  <c:v>1985Q2</c:v>
                </c:pt>
                <c:pt idx="18">
                  <c:v>1985Q3</c:v>
                </c:pt>
                <c:pt idx="19">
                  <c:v>1985Q4</c:v>
                </c:pt>
                <c:pt idx="20">
                  <c:v>1986Q1</c:v>
                </c:pt>
                <c:pt idx="21">
                  <c:v>1986Q2</c:v>
                </c:pt>
                <c:pt idx="22">
                  <c:v>1986Q3</c:v>
                </c:pt>
                <c:pt idx="23">
                  <c:v>1986Q4</c:v>
                </c:pt>
                <c:pt idx="24">
                  <c:v>1987Q1</c:v>
                </c:pt>
                <c:pt idx="25">
                  <c:v>1987Q2</c:v>
                </c:pt>
                <c:pt idx="26">
                  <c:v>1987Q3</c:v>
                </c:pt>
                <c:pt idx="27">
                  <c:v>1987Q4</c:v>
                </c:pt>
                <c:pt idx="28">
                  <c:v>1988Q1</c:v>
                </c:pt>
                <c:pt idx="29">
                  <c:v>1988Q2</c:v>
                </c:pt>
                <c:pt idx="30">
                  <c:v>1988Q3</c:v>
                </c:pt>
                <c:pt idx="31">
                  <c:v>1988Q4</c:v>
                </c:pt>
                <c:pt idx="32">
                  <c:v>1989Q1</c:v>
                </c:pt>
                <c:pt idx="33">
                  <c:v>1989Q2</c:v>
                </c:pt>
                <c:pt idx="34">
                  <c:v>1989Q3</c:v>
                </c:pt>
                <c:pt idx="35">
                  <c:v>1989Q4</c:v>
                </c:pt>
                <c:pt idx="36">
                  <c:v>1990Q1</c:v>
                </c:pt>
                <c:pt idx="37">
                  <c:v>1990Q2</c:v>
                </c:pt>
                <c:pt idx="38">
                  <c:v>1990Q3</c:v>
                </c:pt>
                <c:pt idx="39">
                  <c:v>1990Q4</c:v>
                </c:pt>
                <c:pt idx="40">
                  <c:v>1991Q1</c:v>
                </c:pt>
                <c:pt idx="41">
                  <c:v>1991Q2</c:v>
                </c:pt>
                <c:pt idx="42">
                  <c:v>1991Q3</c:v>
                </c:pt>
                <c:pt idx="43">
                  <c:v>1991Q4</c:v>
                </c:pt>
                <c:pt idx="44">
                  <c:v>1992Q1</c:v>
                </c:pt>
                <c:pt idx="45">
                  <c:v>1992Q2</c:v>
                </c:pt>
                <c:pt idx="46">
                  <c:v>1992Q3</c:v>
                </c:pt>
                <c:pt idx="47">
                  <c:v>1992Q4</c:v>
                </c:pt>
                <c:pt idx="48">
                  <c:v>1993Q1</c:v>
                </c:pt>
                <c:pt idx="49">
                  <c:v>1993Q2</c:v>
                </c:pt>
                <c:pt idx="50">
                  <c:v>1993Q3</c:v>
                </c:pt>
                <c:pt idx="51">
                  <c:v>1993Q4</c:v>
                </c:pt>
                <c:pt idx="52">
                  <c:v>1994Q1</c:v>
                </c:pt>
                <c:pt idx="53">
                  <c:v>1994Q2</c:v>
                </c:pt>
                <c:pt idx="54">
                  <c:v>1994Q3</c:v>
                </c:pt>
                <c:pt idx="55">
                  <c:v>1994Q4</c:v>
                </c:pt>
                <c:pt idx="56">
                  <c:v>1995Q1</c:v>
                </c:pt>
                <c:pt idx="57">
                  <c:v>1995Q2</c:v>
                </c:pt>
                <c:pt idx="58">
                  <c:v>1995Q3</c:v>
                </c:pt>
                <c:pt idx="59">
                  <c:v>1995Q4</c:v>
                </c:pt>
                <c:pt idx="60">
                  <c:v>1996Q1</c:v>
                </c:pt>
                <c:pt idx="61">
                  <c:v>1996Q2</c:v>
                </c:pt>
                <c:pt idx="62">
                  <c:v>1996Q3</c:v>
                </c:pt>
                <c:pt idx="63">
                  <c:v>1996Q4</c:v>
                </c:pt>
                <c:pt idx="64">
                  <c:v>1997Q1</c:v>
                </c:pt>
                <c:pt idx="65">
                  <c:v>1997Q2</c:v>
                </c:pt>
                <c:pt idx="66">
                  <c:v>1997Q3</c:v>
                </c:pt>
                <c:pt idx="67">
                  <c:v>1997Q4</c:v>
                </c:pt>
                <c:pt idx="68">
                  <c:v>1998Q1</c:v>
                </c:pt>
                <c:pt idx="69">
                  <c:v>1998Q2</c:v>
                </c:pt>
                <c:pt idx="70">
                  <c:v>1998Q3</c:v>
                </c:pt>
                <c:pt idx="71">
                  <c:v>1998Q4</c:v>
                </c:pt>
                <c:pt idx="72">
                  <c:v>1999Q1</c:v>
                </c:pt>
                <c:pt idx="73">
                  <c:v>1999Q2</c:v>
                </c:pt>
                <c:pt idx="74">
                  <c:v>1999Q3</c:v>
                </c:pt>
                <c:pt idx="75">
                  <c:v>1999Q4</c:v>
                </c:pt>
                <c:pt idx="76">
                  <c:v>2000Q1</c:v>
                </c:pt>
                <c:pt idx="77">
                  <c:v>2000Q2</c:v>
                </c:pt>
                <c:pt idx="78">
                  <c:v>2000Q3</c:v>
                </c:pt>
                <c:pt idx="79">
                  <c:v>2000Q4</c:v>
                </c:pt>
                <c:pt idx="80">
                  <c:v>2001Q1</c:v>
                </c:pt>
                <c:pt idx="81">
                  <c:v>2001Q2</c:v>
                </c:pt>
                <c:pt idx="82">
                  <c:v>2001Q3</c:v>
                </c:pt>
                <c:pt idx="83">
                  <c:v>2001Q4</c:v>
                </c:pt>
                <c:pt idx="84">
                  <c:v>2002Q1</c:v>
                </c:pt>
                <c:pt idx="85">
                  <c:v>2002Q2</c:v>
                </c:pt>
                <c:pt idx="86">
                  <c:v>2002Q3</c:v>
                </c:pt>
                <c:pt idx="87">
                  <c:v>2002Q4</c:v>
                </c:pt>
                <c:pt idx="88">
                  <c:v>2003Q1</c:v>
                </c:pt>
                <c:pt idx="89">
                  <c:v>2003Q2</c:v>
                </c:pt>
                <c:pt idx="90">
                  <c:v>2003Q3</c:v>
                </c:pt>
                <c:pt idx="91">
                  <c:v>2003Q4</c:v>
                </c:pt>
                <c:pt idx="92">
                  <c:v>2004Q1</c:v>
                </c:pt>
                <c:pt idx="93">
                  <c:v>2004Q2</c:v>
                </c:pt>
                <c:pt idx="94">
                  <c:v>2004Q3</c:v>
                </c:pt>
                <c:pt idx="95">
                  <c:v>2004Q4</c:v>
                </c:pt>
                <c:pt idx="96">
                  <c:v>2005Q1</c:v>
                </c:pt>
                <c:pt idx="97">
                  <c:v>2005Q2</c:v>
                </c:pt>
                <c:pt idx="98">
                  <c:v>2005Q3</c:v>
                </c:pt>
                <c:pt idx="99">
                  <c:v>2005Q4</c:v>
                </c:pt>
                <c:pt idx="100">
                  <c:v>2006Q1</c:v>
                </c:pt>
                <c:pt idx="101">
                  <c:v>2006Q2</c:v>
                </c:pt>
                <c:pt idx="102">
                  <c:v>2006Q3</c:v>
                </c:pt>
                <c:pt idx="103">
                  <c:v>2006Q4</c:v>
                </c:pt>
                <c:pt idx="104">
                  <c:v>2007Q1</c:v>
                </c:pt>
                <c:pt idx="105">
                  <c:v>2007Q2</c:v>
                </c:pt>
                <c:pt idx="106">
                  <c:v>2007Q3</c:v>
                </c:pt>
                <c:pt idx="107">
                  <c:v>2007Q4</c:v>
                </c:pt>
                <c:pt idx="108">
                  <c:v>2008Q1</c:v>
                </c:pt>
                <c:pt idx="109">
                  <c:v>2008Q2</c:v>
                </c:pt>
                <c:pt idx="110">
                  <c:v>2008Q3</c:v>
                </c:pt>
                <c:pt idx="111">
                  <c:v>2008Q4</c:v>
                </c:pt>
                <c:pt idx="112">
                  <c:v>2009Q1</c:v>
                </c:pt>
                <c:pt idx="113">
                  <c:v>2009Q2</c:v>
                </c:pt>
                <c:pt idx="114">
                  <c:v>2009Q3</c:v>
                </c:pt>
                <c:pt idx="115">
                  <c:v>2009Q4</c:v>
                </c:pt>
                <c:pt idx="116">
                  <c:v>2010Q1</c:v>
                </c:pt>
                <c:pt idx="117">
                  <c:v>2010Q2</c:v>
                </c:pt>
                <c:pt idx="118">
                  <c:v>2010Q3</c:v>
                </c:pt>
                <c:pt idx="119">
                  <c:v>2010Q4</c:v>
                </c:pt>
                <c:pt idx="120">
                  <c:v>2011Q1</c:v>
                </c:pt>
                <c:pt idx="121">
                  <c:v>2011Q2</c:v>
                </c:pt>
                <c:pt idx="122">
                  <c:v>2011Q3</c:v>
                </c:pt>
                <c:pt idx="123">
                  <c:v>2011Q4</c:v>
                </c:pt>
                <c:pt idx="124">
                  <c:v>2012Q1</c:v>
                </c:pt>
                <c:pt idx="125">
                  <c:v>2012Q2</c:v>
                </c:pt>
                <c:pt idx="126">
                  <c:v>2012Q3</c:v>
                </c:pt>
                <c:pt idx="127">
                  <c:v>2012Q4</c:v>
                </c:pt>
                <c:pt idx="128">
                  <c:v>2013Q1</c:v>
                </c:pt>
                <c:pt idx="129">
                  <c:v>2013Q2</c:v>
                </c:pt>
                <c:pt idx="130">
                  <c:v>2013Q3</c:v>
                </c:pt>
                <c:pt idx="131">
                  <c:v>2013Q4</c:v>
                </c:pt>
                <c:pt idx="132">
                  <c:v>2014Q1</c:v>
                </c:pt>
                <c:pt idx="133">
                  <c:v>2014Q2</c:v>
                </c:pt>
                <c:pt idx="134">
                  <c:v>2014Q3</c:v>
                </c:pt>
                <c:pt idx="135">
                  <c:v>2014Q4</c:v>
                </c:pt>
                <c:pt idx="136">
                  <c:v>2015Q1</c:v>
                </c:pt>
                <c:pt idx="137">
                  <c:v>2015Q2</c:v>
                </c:pt>
                <c:pt idx="138">
                  <c:v>2015Q3</c:v>
                </c:pt>
                <c:pt idx="139">
                  <c:v>2015Q4</c:v>
                </c:pt>
                <c:pt idx="140">
                  <c:v>2016Q1</c:v>
                </c:pt>
                <c:pt idx="141">
                  <c:v>2016Q2</c:v>
                </c:pt>
                <c:pt idx="142">
                  <c:v>2016Q3</c:v>
                </c:pt>
                <c:pt idx="143">
                  <c:v>2016Q4</c:v>
                </c:pt>
                <c:pt idx="144">
                  <c:v>2017Q1</c:v>
                </c:pt>
                <c:pt idx="145">
                  <c:v>2017Q2</c:v>
                </c:pt>
                <c:pt idx="146">
                  <c:v>2017Q3</c:v>
                </c:pt>
                <c:pt idx="147">
                  <c:v>2017Q4</c:v>
                </c:pt>
              </c:strCache>
            </c:strRef>
          </c:cat>
          <c:val>
            <c:numRef>
              <c:f>data!$AR$3:$AR$150</c:f>
              <c:numCache>
                <c:formatCode>0.0</c:formatCode>
                <c:ptCount val="148"/>
                <c:pt idx="0">
                  <c:v>1.5718320768965288</c:v>
                </c:pt>
                <c:pt idx="1">
                  <c:v>1.6732518892008663</c:v>
                </c:pt>
                <c:pt idx="2">
                  <c:v>-0.22623229527675148</c:v>
                </c:pt>
                <c:pt idx="3">
                  <c:v>-1.6121719611113416</c:v>
                </c:pt>
                <c:pt idx="4">
                  <c:v>-3.6447028822617522</c:v>
                </c:pt>
                <c:pt idx="5">
                  <c:v>-5.5258794649593383</c:v>
                </c:pt>
                <c:pt idx="6">
                  <c:v>-7.0619217024968535</c:v>
                </c:pt>
                <c:pt idx="7">
                  <c:v>-8.5456111759785625</c:v>
                </c:pt>
                <c:pt idx="8">
                  <c:v>-7.6424004272366624</c:v>
                </c:pt>
                <c:pt idx="9">
                  <c:v>-6.380473331017833</c:v>
                </c:pt>
                <c:pt idx="10">
                  <c:v>-5.8631938935311485</c:v>
                </c:pt>
                <c:pt idx="11">
                  <c:v>-5.1842422782951036</c:v>
                </c:pt>
                <c:pt idx="12">
                  <c:v>-4.0691976995387513</c:v>
                </c:pt>
                <c:pt idx="13">
                  <c:v>-2.6743922498444261</c:v>
                </c:pt>
                <c:pt idx="14">
                  <c:v>-2.7274866995416702</c:v>
                </c:pt>
                <c:pt idx="15">
                  <c:v>-1.6690242468720751</c:v>
                </c:pt>
                <c:pt idx="16">
                  <c:v>-0.67097136918422562</c:v>
                </c:pt>
                <c:pt idx="17">
                  <c:v>-0.87954021263304538</c:v>
                </c:pt>
                <c:pt idx="18">
                  <c:v>-0.18865885869123744</c:v>
                </c:pt>
                <c:pt idx="19">
                  <c:v>0.78837223046839267</c:v>
                </c:pt>
                <c:pt idx="20">
                  <c:v>0.25731805925253148</c:v>
                </c:pt>
                <c:pt idx="21">
                  <c:v>0.35013517967448227</c:v>
                </c:pt>
                <c:pt idx="22">
                  <c:v>3.3436289055432944E-2</c:v>
                </c:pt>
                <c:pt idx="23">
                  <c:v>-1.1030468155106887</c:v>
                </c:pt>
                <c:pt idx="24">
                  <c:v>0.73440335319503447</c:v>
                </c:pt>
                <c:pt idx="25">
                  <c:v>1.5627199721251372</c:v>
                </c:pt>
                <c:pt idx="26">
                  <c:v>2.6023407645862084</c:v>
                </c:pt>
                <c:pt idx="27">
                  <c:v>3.413328779507907</c:v>
                </c:pt>
                <c:pt idx="28">
                  <c:v>4.3941696083007686</c:v>
                </c:pt>
                <c:pt idx="29">
                  <c:v>4.7584066395985891</c:v>
                </c:pt>
                <c:pt idx="30">
                  <c:v>4.1735366687513986</c:v>
                </c:pt>
                <c:pt idx="31">
                  <c:v>4.316236413657748</c:v>
                </c:pt>
                <c:pt idx="32">
                  <c:v>4.877030959603279</c:v>
                </c:pt>
                <c:pt idx="33">
                  <c:v>4.6411663937448111</c:v>
                </c:pt>
                <c:pt idx="34">
                  <c:v>4.3589833087713803</c:v>
                </c:pt>
                <c:pt idx="35">
                  <c:v>3.4954174990652342</c:v>
                </c:pt>
                <c:pt idx="36">
                  <c:v>3.8767963344317424</c:v>
                </c:pt>
                <c:pt idx="37">
                  <c:v>2.8570135800704666</c:v>
                </c:pt>
                <c:pt idx="38">
                  <c:v>1.5465923064444054</c:v>
                </c:pt>
                <c:pt idx="39">
                  <c:v>0.11721493566416719</c:v>
                </c:pt>
                <c:pt idx="40">
                  <c:v>-1.7847820244780266</c:v>
                </c:pt>
                <c:pt idx="41">
                  <c:v>-1.8428365140012781</c:v>
                </c:pt>
                <c:pt idx="42">
                  <c:v>-2.1930324187087735</c:v>
                </c:pt>
                <c:pt idx="43">
                  <c:v>-2.4695181368724284</c:v>
                </c:pt>
                <c:pt idx="44">
                  <c:v>-2.8838231234321388</c:v>
                </c:pt>
                <c:pt idx="45">
                  <c:v>-3.212028097428532</c:v>
                </c:pt>
                <c:pt idx="46">
                  <c:v>-3.1248407530579003</c:v>
                </c:pt>
                <c:pt idx="47">
                  <c:v>-2.9832768184833602</c:v>
                </c:pt>
                <c:pt idx="48">
                  <c:v>-2.74694003611472</c:v>
                </c:pt>
                <c:pt idx="49">
                  <c:v>-2.2855340144361302</c:v>
                </c:pt>
                <c:pt idx="50">
                  <c:v>-1.821938040071891</c:v>
                </c:pt>
                <c:pt idx="51">
                  <c:v>-1.8607106279600494</c:v>
                </c:pt>
                <c:pt idx="52">
                  <c:v>-0.90603542019779271</c:v>
                </c:pt>
                <c:pt idx="53">
                  <c:v>-1.9625213337648439E-3</c:v>
                </c:pt>
                <c:pt idx="54">
                  <c:v>0.68630473000306225</c:v>
                </c:pt>
                <c:pt idx="55">
                  <c:v>0.82845208954092087</c:v>
                </c:pt>
                <c:pt idx="56">
                  <c:v>1.1268389059218231</c:v>
                </c:pt>
                <c:pt idx="57">
                  <c:v>0.49299429807998507</c:v>
                </c:pt>
                <c:pt idx="58">
                  <c:v>-7.2968706206755218E-2</c:v>
                </c:pt>
                <c:pt idx="59">
                  <c:v>-0.35547948196577028</c:v>
                </c:pt>
                <c:pt idx="60">
                  <c:v>-0.99374132001535109</c:v>
                </c:pt>
                <c:pt idx="61">
                  <c:v>-1.001767851318025</c:v>
                </c:pt>
                <c:pt idx="62">
                  <c:v>-0.86257696495376512</c:v>
                </c:pt>
                <c:pt idx="63">
                  <c:v>-0.80894667382307439</c:v>
                </c:pt>
                <c:pt idx="64">
                  <c:v>-0.27737545109355333</c:v>
                </c:pt>
                <c:pt idx="65">
                  <c:v>-3.6031043786866057E-2</c:v>
                </c:pt>
                <c:pt idx="66">
                  <c:v>0.22236148249643595</c:v>
                </c:pt>
                <c:pt idx="67">
                  <c:v>0.23196206716424861</c:v>
                </c:pt>
                <c:pt idx="68">
                  <c:v>0.69529643439742994</c:v>
                </c:pt>
                <c:pt idx="69">
                  <c:v>-0.18168695642901689</c:v>
                </c:pt>
                <c:pt idx="70">
                  <c:v>-0.16425268618615041</c:v>
                </c:pt>
                <c:pt idx="71">
                  <c:v>0.28820028426290722</c:v>
                </c:pt>
                <c:pt idx="72">
                  <c:v>1.2042212346608627</c:v>
                </c:pt>
                <c:pt idx="73">
                  <c:v>1.1174965453746744</c:v>
                </c:pt>
                <c:pt idx="74">
                  <c:v>1.722218169969314</c:v>
                </c:pt>
                <c:pt idx="75">
                  <c:v>2.202741482877113</c:v>
                </c:pt>
                <c:pt idx="76">
                  <c:v>2.8599713166059804</c:v>
                </c:pt>
                <c:pt idx="77">
                  <c:v>3.093855106626231</c:v>
                </c:pt>
                <c:pt idx="78">
                  <c:v>3.1504600635090529</c:v>
                </c:pt>
                <c:pt idx="79">
                  <c:v>2.3896942826432399</c:v>
                </c:pt>
                <c:pt idx="80">
                  <c:v>2.0489370868385981</c:v>
                </c:pt>
                <c:pt idx="81">
                  <c:v>1.4146960390570396</c:v>
                </c:pt>
                <c:pt idx="82">
                  <c:v>0.48856509875090381</c:v>
                </c:pt>
                <c:pt idx="83">
                  <c:v>0.34062343252254657</c:v>
                </c:pt>
                <c:pt idx="84">
                  <c:v>1.1000359625147782</c:v>
                </c:pt>
                <c:pt idx="85">
                  <c:v>0.96707288396897795</c:v>
                </c:pt>
                <c:pt idx="86">
                  <c:v>1.1950837130100034</c:v>
                </c:pt>
                <c:pt idx="87">
                  <c:v>1.1898989695043438</c:v>
                </c:pt>
                <c:pt idx="88">
                  <c:v>1.2218870695251738</c:v>
                </c:pt>
                <c:pt idx="89">
                  <c:v>0.51833607498537049</c:v>
                </c:pt>
                <c:pt idx="90">
                  <c:v>0.34409057691386913</c:v>
                </c:pt>
                <c:pt idx="91">
                  <c:v>0.49345488584908725</c:v>
                </c:pt>
                <c:pt idx="92">
                  <c:v>0.67613260983963031</c:v>
                </c:pt>
                <c:pt idx="93">
                  <c:v>1.2804133515779137</c:v>
                </c:pt>
                <c:pt idx="94">
                  <c:v>1.848581942922034</c:v>
                </c:pt>
                <c:pt idx="95">
                  <c:v>1.9648521732498647</c:v>
                </c:pt>
                <c:pt idx="96">
                  <c:v>1.6834748551092682</c:v>
                </c:pt>
                <c:pt idx="97">
                  <c:v>1.7269613837438857</c:v>
                </c:pt>
                <c:pt idx="98">
                  <c:v>2.2549725618901117</c:v>
                </c:pt>
                <c:pt idx="99">
                  <c:v>2.575986174583722</c:v>
                </c:pt>
                <c:pt idx="100">
                  <c:v>2.71606058433147</c:v>
                </c:pt>
                <c:pt idx="101">
                  <c:v>2.0737679710608248</c:v>
                </c:pt>
                <c:pt idx="102">
                  <c:v>1.6575741794434995</c:v>
                </c:pt>
                <c:pt idx="103">
                  <c:v>1.3944685221386033</c:v>
                </c:pt>
                <c:pt idx="104">
                  <c:v>1.4560444911046799</c:v>
                </c:pt>
                <c:pt idx="105">
                  <c:v>1.8477579524125209</c:v>
                </c:pt>
                <c:pt idx="106">
                  <c:v>1.6645038310761917</c:v>
                </c:pt>
                <c:pt idx="107">
                  <c:v>1.236062542937022</c:v>
                </c:pt>
                <c:pt idx="108">
                  <c:v>0.73373207694871212</c:v>
                </c:pt>
                <c:pt idx="109">
                  <c:v>0.47088181505425819</c:v>
                </c:pt>
                <c:pt idx="110">
                  <c:v>0.68204155957098944</c:v>
                </c:pt>
                <c:pt idx="111">
                  <c:v>-1.0238750382263961</c:v>
                </c:pt>
                <c:pt idx="112">
                  <c:v>-3.7132062757623485</c:v>
                </c:pt>
                <c:pt idx="113">
                  <c:v>-5.1217034982162124</c:v>
                </c:pt>
                <c:pt idx="114">
                  <c:v>-4.9979537610665536</c:v>
                </c:pt>
                <c:pt idx="115">
                  <c:v>-4.1292100490802008</c:v>
                </c:pt>
                <c:pt idx="116">
                  <c:v>-3.2436598318170473</c:v>
                </c:pt>
                <c:pt idx="117">
                  <c:v>-3.0830513122809822</c:v>
                </c:pt>
                <c:pt idx="118">
                  <c:v>-2.8079974038317856</c:v>
                </c:pt>
                <c:pt idx="119">
                  <c:v>-2.1030295496912044</c:v>
                </c:pt>
                <c:pt idx="120">
                  <c:v>-1.7526137927973751</c:v>
                </c:pt>
                <c:pt idx="121">
                  <c:v>-1.9579718262709767</c:v>
                </c:pt>
                <c:pt idx="122">
                  <c:v>-1.0478139104173279</c:v>
                </c:pt>
                <c:pt idx="123">
                  <c:v>-0.71087501719129254</c:v>
                </c:pt>
                <c:pt idx="124">
                  <c:v>-1.117867259426597</c:v>
                </c:pt>
                <c:pt idx="125">
                  <c:v>-1.2855847312534197</c:v>
                </c:pt>
                <c:pt idx="126">
                  <c:v>-1.6099785743128758</c:v>
                </c:pt>
                <c:pt idx="127">
                  <c:v>-1.9800194080659472</c:v>
                </c:pt>
                <c:pt idx="128">
                  <c:v>-1.4595319040646149</c:v>
                </c:pt>
                <c:pt idx="129">
                  <c:v>-1.3416697753739548</c:v>
                </c:pt>
                <c:pt idx="130">
                  <c:v>-1.0700750530839631</c:v>
                </c:pt>
                <c:pt idx="131">
                  <c:v>-0.5818354844477347</c:v>
                </c:pt>
                <c:pt idx="132">
                  <c:v>-0.96303290173330724</c:v>
                </c:pt>
                <c:pt idx="133">
                  <c:v>-0.32590410773739587</c:v>
                </c:pt>
                <c:pt idx="134">
                  <c:v>-0.15212903372608944</c:v>
                </c:pt>
                <c:pt idx="135">
                  <c:v>-0.18830226600996536</c:v>
                </c:pt>
                <c:pt idx="136">
                  <c:v>-0.84351807199275486</c:v>
                </c:pt>
                <c:pt idx="137">
                  <c:v>-1.4162236976838161</c:v>
                </c:pt>
                <c:pt idx="138">
                  <c:v>-1.27783259123051</c:v>
                </c:pt>
                <c:pt idx="139">
                  <c:v>-1.5381860921292123</c:v>
                </c:pt>
                <c:pt idx="140">
                  <c:v>-1.2659592793959673</c:v>
                </c:pt>
                <c:pt idx="141">
                  <c:v>-1.8503370789556772</c:v>
                </c:pt>
                <c:pt idx="142">
                  <c:v>-1.1579132997728059</c:v>
                </c:pt>
                <c:pt idx="143">
                  <c:v>-0.87861296260333122</c:v>
                </c:pt>
                <c:pt idx="144">
                  <c:v>-0.16049011642391697</c:v>
                </c:pt>
                <c:pt idx="145">
                  <c:v>0.58472547105790085</c:v>
                </c:pt>
                <c:pt idx="146">
                  <c:v>0.60326888009476498</c:v>
                </c:pt>
                <c:pt idx="147">
                  <c:v>0.66994066272103581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FF-4349-823E-A495E1A65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31104"/>
        <c:axId val="127232640"/>
      </c:lineChart>
      <c:catAx>
        <c:axId val="12723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fr-FR"/>
          </a:p>
        </c:txPr>
        <c:crossAx val="127232640"/>
        <c:crosses val="autoZero"/>
        <c:auto val="1"/>
        <c:lblAlgn val="ctr"/>
        <c:lblOffset val="100"/>
        <c:tickLblSkip val="24"/>
        <c:tickMarkSkip val="24"/>
        <c:noMultiLvlLbl val="0"/>
      </c:catAx>
      <c:valAx>
        <c:axId val="1272326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12723110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101506756099932"/>
          <c:y val="0.77291895331265403"/>
          <c:w val="0.6853115582774375"/>
          <c:h val="0.12917680744452398"/>
        </c:manualLayout>
      </c:layout>
      <c:overlay val="0"/>
      <c:spPr>
        <a:solidFill>
          <a:schemeClr val="bg1"/>
        </a:solidFill>
        <a:effectLst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2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89802663556E-2"/>
          <c:y val="0.1232979400302235"/>
          <c:w val="0.88314620394672894"/>
          <c:h val="0.7862892706593493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'Figures (EN)'!$L$66</c:f>
              <c:strCache>
                <c:ptCount val="1"/>
                <c:pt idx="0">
                  <c:v>Contribution from trend labour input</c:v>
                </c:pt>
              </c:strCache>
            </c:strRef>
          </c:tx>
          <c:spPr>
            <a:solidFill>
              <a:srgbClr val="C0504D"/>
            </a:solidFill>
            <a:ln>
              <a:noFill/>
            </a:ln>
          </c:spPr>
          <c:invertIfNegative val="0"/>
          <c:val>
            <c:numRef>
              <c:f>data!$AX$3:$AX$9</c:f>
              <c:numCache>
                <c:formatCode>0.0000</c:formatCode>
                <c:ptCount val="7"/>
                <c:pt idx="0">
                  <c:v>0.5733932485876222</c:v>
                </c:pt>
                <c:pt idx="1">
                  <c:v>0.50316080296933641</c:v>
                </c:pt>
                <c:pt idx="2">
                  <c:v>0.54538426950197882</c:v>
                </c:pt>
                <c:pt idx="3">
                  <c:v>0.41197713707309802</c:v>
                </c:pt>
                <c:pt idx="4">
                  <c:v>0.3570939932556777</c:v>
                </c:pt>
                <c:pt idx="5">
                  <c:v>0.29577601232643153</c:v>
                </c:pt>
                <c:pt idx="6">
                  <c:v>0.24499646850342766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09-4ADB-BDEA-8917EC0B5D50}"/>
            </c:ext>
          </c:extLst>
        </c:ser>
        <c:ser>
          <c:idx val="2"/>
          <c:order val="2"/>
          <c:tx>
            <c:strRef>
              <c:f>'Figures (EN)'!$M$66</c:f>
              <c:strCache>
                <c:ptCount val="1"/>
                <c:pt idx="0">
                  <c:v>Contribution from capital</c:v>
                </c:pt>
              </c:strCache>
            </c:strRef>
          </c:tx>
          <c:spPr>
            <a:solidFill>
              <a:srgbClr val="9BBB59"/>
            </a:solidFill>
            <a:ln>
              <a:noFill/>
            </a:ln>
          </c:spPr>
          <c:invertIfNegative val="0"/>
          <c:cat>
            <c:numRef>
              <c:f>data!$F$4:$F$87</c:f>
              <c:numCache>
                <c:formatCode>0</c:formatCode>
                <c:ptCount val="84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  <c:pt idx="47">
                  <c:v>2024</c:v>
                </c:pt>
                <c:pt idx="48">
                  <c:v>2025</c:v>
                </c:pt>
                <c:pt idx="49">
                  <c:v>2026</c:v>
                </c:pt>
                <c:pt idx="50">
                  <c:v>2027</c:v>
                </c:pt>
                <c:pt idx="51">
                  <c:v>2028</c:v>
                </c:pt>
                <c:pt idx="52">
                  <c:v>2029</c:v>
                </c:pt>
                <c:pt idx="53">
                  <c:v>2030</c:v>
                </c:pt>
                <c:pt idx="54">
                  <c:v>2031</c:v>
                </c:pt>
                <c:pt idx="55">
                  <c:v>2032</c:v>
                </c:pt>
                <c:pt idx="56">
                  <c:v>2033</c:v>
                </c:pt>
                <c:pt idx="57">
                  <c:v>2034</c:v>
                </c:pt>
                <c:pt idx="58">
                  <c:v>2035</c:v>
                </c:pt>
                <c:pt idx="59">
                  <c:v>2036</c:v>
                </c:pt>
                <c:pt idx="60">
                  <c:v>2037</c:v>
                </c:pt>
                <c:pt idx="61">
                  <c:v>2038</c:v>
                </c:pt>
                <c:pt idx="62">
                  <c:v>2039</c:v>
                </c:pt>
                <c:pt idx="63">
                  <c:v>2040</c:v>
                </c:pt>
                <c:pt idx="64">
                  <c:v>2041</c:v>
                </c:pt>
                <c:pt idx="65">
                  <c:v>2042</c:v>
                </c:pt>
                <c:pt idx="66">
                  <c:v>2043</c:v>
                </c:pt>
                <c:pt idx="67">
                  <c:v>2044</c:v>
                </c:pt>
                <c:pt idx="68">
                  <c:v>2045</c:v>
                </c:pt>
                <c:pt idx="69">
                  <c:v>2046</c:v>
                </c:pt>
                <c:pt idx="70">
                  <c:v>2047</c:v>
                </c:pt>
                <c:pt idx="71">
                  <c:v>2048</c:v>
                </c:pt>
                <c:pt idx="72">
                  <c:v>2049</c:v>
                </c:pt>
                <c:pt idx="73">
                  <c:v>2050</c:v>
                </c:pt>
                <c:pt idx="74">
                  <c:v>2051</c:v>
                </c:pt>
                <c:pt idx="75">
                  <c:v>2052</c:v>
                </c:pt>
                <c:pt idx="76">
                  <c:v>2053</c:v>
                </c:pt>
                <c:pt idx="77">
                  <c:v>2054</c:v>
                </c:pt>
                <c:pt idx="78">
                  <c:v>2055</c:v>
                </c:pt>
                <c:pt idx="79">
                  <c:v>2056</c:v>
                </c:pt>
                <c:pt idx="80">
                  <c:v>2057</c:v>
                </c:pt>
                <c:pt idx="81">
                  <c:v>2058</c:v>
                </c:pt>
                <c:pt idx="82">
                  <c:v>2059</c:v>
                </c:pt>
                <c:pt idx="83">
                  <c:v>2060</c:v>
                </c:pt>
              </c:numCache>
            </c:numRef>
          </c:cat>
          <c:val>
            <c:numRef>
              <c:f>data!$AY$3:$AY$9</c:f>
              <c:numCache>
                <c:formatCode>0.0000</c:formatCode>
                <c:ptCount val="7"/>
                <c:pt idx="0">
                  <c:v>1.0554812605925283</c:v>
                </c:pt>
                <c:pt idx="1">
                  <c:v>0.32293040509215359</c:v>
                </c:pt>
                <c:pt idx="2">
                  <c:v>0.48882298345763953</c:v>
                </c:pt>
                <c:pt idx="3">
                  <c:v>0.64791984345218401</c:v>
                </c:pt>
                <c:pt idx="4">
                  <c:v>0.74605031431886615</c:v>
                </c:pt>
                <c:pt idx="5">
                  <c:v>0.80971476033557788</c:v>
                </c:pt>
                <c:pt idx="6">
                  <c:v>0.77759982098419689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09-4ADB-BDEA-8917EC0B5D50}"/>
            </c:ext>
          </c:extLst>
        </c:ser>
        <c:ser>
          <c:idx val="3"/>
          <c:order val="3"/>
          <c:tx>
            <c:strRef>
              <c:f>'Figures (EN)'!$N$66</c:f>
              <c:strCache>
                <c:ptCount val="1"/>
                <c:pt idx="0">
                  <c:v>Contribution from trend TFP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val>
            <c:numRef>
              <c:f>data!$AZ$3:$AZ$9</c:f>
              <c:numCache>
                <c:formatCode>0.0000</c:formatCode>
                <c:ptCount val="7"/>
                <c:pt idx="0">
                  <c:v>0.13569241356279943</c:v>
                </c:pt>
                <c:pt idx="1">
                  <c:v>0.41418494656779159</c:v>
                </c:pt>
                <c:pt idx="2">
                  <c:v>0.50883887541267048</c:v>
                </c:pt>
                <c:pt idx="3">
                  <c:v>0.6092218647506864</c:v>
                </c:pt>
                <c:pt idx="4">
                  <c:v>0.66426395643099378</c:v>
                </c:pt>
                <c:pt idx="5">
                  <c:v>0.67849237400663953</c:v>
                </c:pt>
                <c:pt idx="6">
                  <c:v>0.67140885398923045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09-4ADB-BDEA-8917EC0B5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6945536"/>
        <c:axId val="126947328"/>
      </c:barChart>
      <c:lineChart>
        <c:grouping val="standard"/>
        <c:varyColors val="0"/>
        <c:ser>
          <c:idx val="1"/>
          <c:order val="0"/>
          <c:tx>
            <c:strRef>
              <c:f>'Figures (EN)'!$K$66</c:f>
              <c:strCache>
                <c:ptCount val="1"/>
                <c:pt idx="0">
                  <c:v>Growth in potential GDP</c:v>
                </c:pt>
              </c:strCache>
            </c:strRef>
          </c:tx>
          <c:spPr>
            <a:ln>
              <a:solidFill>
                <a:srgbClr val="1A4582"/>
              </a:solidFill>
            </a:ln>
          </c:spPr>
          <c:marker>
            <c:symbol val="none"/>
          </c:marker>
          <c:cat>
            <c:strRef>
              <c:f>data!$AV$3:$AV$9</c:f>
              <c:strCache>
                <c:ptCount val="7"/>
                <c:pt idx="0">
                  <c:v>2010-2016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strCache>
            </c:strRef>
          </c:cat>
          <c:val>
            <c:numRef>
              <c:f>data!$AW$3:$AW$9</c:f>
              <c:numCache>
                <c:formatCode>0.0000</c:formatCode>
                <c:ptCount val="7"/>
                <c:pt idx="0">
                  <c:v>1.7617440807948221</c:v>
                </c:pt>
                <c:pt idx="1">
                  <c:v>1.2436972597852369</c:v>
                </c:pt>
                <c:pt idx="2">
                  <c:v>1.548046909339984</c:v>
                </c:pt>
                <c:pt idx="3">
                  <c:v>1.6742692996567554</c:v>
                </c:pt>
                <c:pt idx="4">
                  <c:v>1.7724237473936755</c:v>
                </c:pt>
                <c:pt idx="5">
                  <c:v>1.7882620885809386</c:v>
                </c:pt>
                <c:pt idx="6">
                  <c:v>1.6976187671892018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09-4ADB-BDEA-8917EC0B5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945536"/>
        <c:axId val="126947328"/>
      </c:lineChart>
      <c:catAx>
        <c:axId val="12694553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fr-FR"/>
          </a:p>
        </c:txPr>
        <c:crossAx val="12694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947328"/>
        <c:scaling>
          <c:orientation val="minMax"/>
          <c:max val="2.5"/>
        </c:scaling>
        <c:delete val="0"/>
        <c:axPos val="l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126945536"/>
        <c:crosses val="autoZero"/>
        <c:crossBetween val="between"/>
        <c:majorUnit val="0.5"/>
      </c:valAx>
    </c:plotArea>
    <c:legend>
      <c:legendPos val="t"/>
      <c:layout>
        <c:manualLayout>
          <c:xMode val="edge"/>
          <c:yMode val="edge"/>
          <c:x val="0.24718771264703027"/>
          <c:y val="0.11015396034679341"/>
          <c:w val="0.53676290463692033"/>
          <c:h val="0.20019933732773199"/>
        </c:manualLayout>
      </c:layout>
      <c:overlay val="0"/>
      <c:spPr>
        <a:solidFill>
          <a:schemeClr val="bg1"/>
        </a:solidFill>
        <a:effectLst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2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89802663556E-2"/>
          <c:y val="0.1232979400302235"/>
          <c:w val="0.88218625449596577"/>
          <c:h val="0.78628927065934939"/>
        </c:manualLayout>
      </c:layout>
      <c:lineChart>
        <c:grouping val="standard"/>
        <c:varyColors val="0"/>
        <c:ser>
          <c:idx val="2"/>
          <c:order val="0"/>
          <c:tx>
            <c:strRef>
              <c:f>'Figures (FR)'!$E$2</c:f>
              <c:strCache>
                <c:ptCount val="1"/>
                <c:pt idx="0">
                  <c:v>Moyenne 1961T1-2017T4</c:v>
                </c:pt>
              </c:strCache>
            </c:strRef>
          </c:tx>
          <c:spPr>
            <a:ln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strRef>
              <c:f>data!$B$3:$B$230</c:f>
              <c:strCache>
                <c:ptCount val="228"/>
                <c:pt idx="0">
                  <c:v>1961T1</c:v>
                </c:pt>
                <c:pt idx="1">
                  <c:v>1961T2</c:v>
                </c:pt>
                <c:pt idx="2">
                  <c:v>1961T3</c:v>
                </c:pt>
                <c:pt idx="3">
                  <c:v>1961T4</c:v>
                </c:pt>
                <c:pt idx="4">
                  <c:v>1962T1</c:v>
                </c:pt>
                <c:pt idx="5">
                  <c:v>1962T2</c:v>
                </c:pt>
                <c:pt idx="6">
                  <c:v>1962T3</c:v>
                </c:pt>
                <c:pt idx="7">
                  <c:v>1962T4</c:v>
                </c:pt>
                <c:pt idx="8">
                  <c:v>1963T1</c:v>
                </c:pt>
                <c:pt idx="9">
                  <c:v>1963T2</c:v>
                </c:pt>
                <c:pt idx="10">
                  <c:v>1963T3</c:v>
                </c:pt>
                <c:pt idx="11">
                  <c:v>1963T4</c:v>
                </c:pt>
                <c:pt idx="12">
                  <c:v>1964T1</c:v>
                </c:pt>
                <c:pt idx="13">
                  <c:v>1964T2</c:v>
                </c:pt>
                <c:pt idx="14">
                  <c:v>1964T3</c:v>
                </c:pt>
                <c:pt idx="15">
                  <c:v>1964T4</c:v>
                </c:pt>
                <c:pt idx="16">
                  <c:v>1965T1</c:v>
                </c:pt>
                <c:pt idx="17">
                  <c:v>1965T2</c:v>
                </c:pt>
                <c:pt idx="18">
                  <c:v>1965T3</c:v>
                </c:pt>
                <c:pt idx="19">
                  <c:v>1965T4</c:v>
                </c:pt>
                <c:pt idx="20">
                  <c:v>1966T1</c:v>
                </c:pt>
                <c:pt idx="21">
                  <c:v>1966T2</c:v>
                </c:pt>
                <c:pt idx="22">
                  <c:v>1966T3</c:v>
                </c:pt>
                <c:pt idx="23">
                  <c:v>1966T4</c:v>
                </c:pt>
                <c:pt idx="24">
                  <c:v>1967T1</c:v>
                </c:pt>
                <c:pt idx="25">
                  <c:v>1967T2</c:v>
                </c:pt>
                <c:pt idx="26">
                  <c:v>1967T3</c:v>
                </c:pt>
                <c:pt idx="27">
                  <c:v>1967T4</c:v>
                </c:pt>
                <c:pt idx="28">
                  <c:v>1968T1</c:v>
                </c:pt>
                <c:pt idx="29">
                  <c:v>1968T2</c:v>
                </c:pt>
                <c:pt idx="30">
                  <c:v>1968T3</c:v>
                </c:pt>
                <c:pt idx="31">
                  <c:v>1968T4</c:v>
                </c:pt>
                <c:pt idx="32">
                  <c:v>1969T1</c:v>
                </c:pt>
                <c:pt idx="33">
                  <c:v>1969T2</c:v>
                </c:pt>
                <c:pt idx="34">
                  <c:v>1969T3</c:v>
                </c:pt>
                <c:pt idx="35">
                  <c:v>1969T4</c:v>
                </c:pt>
                <c:pt idx="36">
                  <c:v>1970T1</c:v>
                </c:pt>
                <c:pt idx="37">
                  <c:v>1970T2</c:v>
                </c:pt>
                <c:pt idx="38">
                  <c:v>1970T3</c:v>
                </c:pt>
                <c:pt idx="39">
                  <c:v>1970T4</c:v>
                </c:pt>
                <c:pt idx="40">
                  <c:v>1971T1</c:v>
                </c:pt>
                <c:pt idx="41">
                  <c:v>1971T2</c:v>
                </c:pt>
                <c:pt idx="42">
                  <c:v>1971T3</c:v>
                </c:pt>
                <c:pt idx="43">
                  <c:v>1971T4</c:v>
                </c:pt>
                <c:pt idx="44">
                  <c:v>1972T1</c:v>
                </c:pt>
                <c:pt idx="45">
                  <c:v>1972T2</c:v>
                </c:pt>
                <c:pt idx="46">
                  <c:v>1972T3</c:v>
                </c:pt>
                <c:pt idx="47">
                  <c:v>1972T4</c:v>
                </c:pt>
                <c:pt idx="48">
                  <c:v>1973T1</c:v>
                </c:pt>
                <c:pt idx="49">
                  <c:v>1973T2</c:v>
                </c:pt>
                <c:pt idx="50">
                  <c:v>1973T3</c:v>
                </c:pt>
                <c:pt idx="51">
                  <c:v>1973T4</c:v>
                </c:pt>
                <c:pt idx="52">
                  <c:v>1974T1</c:v>
                </c:pt>
                <c:pt idx="53">
                  <c:v>1974T2</c:v>
                </c:pt>
                <c:pt idx="54">
                  <c:v>1974T3</c:v>
                </c:pt>
                <c:pt idx="55">
                  <c:v>1974T4</c:v>
                </c:pt>
                <c:pt idx="56">
                  <c:v>1975T1</c:v>
                </c:pt>
                <c:pt idx="57">
                  <c:v>1975T2</c:v>
                </c:pt>
                <c:pt idx="58">
                  <c:v>1975T3</c:v>
                </c:pt>
                <c:pt idx="59">
                  <c:v>1975T4</c:v>
                </c:pt>
                <c:pt idx="60">
                  <c:v>1976T1</c:v>
                </c:pt>
                <c:pt idx="61">
                  <c:v>1976T2</c:v>
                </c:pt>
                <c:pt idx="62">
                  <c:v>1976T3</c:v>
                </c:pt>
                <c:pt idx="63">
                  <c:v>1976T4</c:v>
                </c:pt>
                <c:pt idx="64">
                  <c:v>1977T1</c:v>
                </c:pt>
                <c:pt idx="65">
                  <c:v>1977T2</c:v>
                </c:pt>
                <c:pt idx="66">
                  <c:v>1977T3</c:v>
                </c:pt>
                <c:pt idx="67">
                  <c:v>1977T4</c:v>
                </c:pt>
                <c:pt idx="68">
                  <c:v>1978T1</c:v>
                </c:pt>
                <c:pt idx="69">
                  <c:v>1978T2</c:v>
                </c:pt>
                <c:pt idx="70">
                  <c:v>1978T3</c:v>
                </c:pt>
                <c:pt idx="71">
                  <c:v>1978T4</c:v>
                </c:pt>
                <c:pt idx="72">
                  <c:v>1979T1</c:v>
                </c:pt>
                <c:pt idx="73">
                  <c:v>1979T2</c:v>
                </c:pt>
                <c:pt idx="74">
                  <c:v>1979T3</c:v>
                </c:pt>
                <c:pt idx="75">
                  <c:v>1979T4</c:v>
                </c:pt>
                <c:pt idx="76">
                  <c:v>1980T1</c:v>
                </c:pt>
                <c:pt idx="77">
                  <c:v>1980T2</c:v>
                </c:pt>
                <c:pt idx="78">
                  <c:v>1980T3</c:v>
                </c:pt>
                <c:pt idx="79">
                  <c:v>1980T4</c:v>
                </c:pt>
                <c:pt idx="80">
                  <c:v>1981T1</c:v>
                </c:pt>
                <c:pt idx="81">
                  <c:v>1981T2</c:v>
                </c:pt>
                <c:pt idx="82">
                  <c:v>1981T3</c:v>
                </c:pt>
                <c:pt idx="83">
                  <c:v>1981T4</c:v>
                </c:pt>
                <c:pt idx="84">
                  <c:v>1982T1</c:v>
                </c:pt>
                <c:pt idx="85">
                  <c:v>1982T2</c:v>
                </c:pt>
                <c:pt idx="86">
                  <c:v>1982T3</c:v>
                </c:pt>
                <c:pt idx="87">
                  <c:v>1982T4</c:v>
                </c:pt>
                <c:pt idx="88">
                  <c:v>1983T1</c:v>
                </c:pt>
                <c:pt idx="89">
                  <c:v>1983T2</c:v>
                </c:pt>
                <c:pt idx="90">
                  <c:v>1983T3</c:v>
                </c:pt>
                <c:pt idx="91">
                  <c:v>1983T4</c:v>
                </c:pt>
                <c:pt idx="92">
                  <c:v>1984T1</c:v>
                </c:pt>
                <c:pt idx="93">
                  <c:v>1984T2</c:v>
                </c:pt>
                <c:pt idx="94">
                  <c:v>1984T3</c:v>
                </c:pt>
                <c:pt idx="95">
                  <c:v>1984T4</c:v>
                </c:pt>
                <c:pt idx="96">
                  <c:v>1985T1</c:v>
                </c:pt>
                <c:pt idx="97">
                  <c:v>1985T2</c:v>
                </c:pt>
                <c:pt idx="98">
                  <c:v>1985T3</c:v>
                </c:pt>
                <c:pt idx="99">
                  <c:v>1985T4</c:v>
                </c:pt>
                <c:pt idx="100">
                  <c:v>1986T1</c:v>
                </c:pt>
                <c:pt idx="101">
                  <c:v>1986T2</c:v>
                </c:pt>
                <c:pt idx="102">
                  <c:v>1986T3</c:v>
                </c:pt>
                <c:pt idx="103">
                  <c:v>1986T4</c:v>
                </c:pt>
                <c:pt idx="104">
                  <c:v>1987T1</c:v>
                </c:pt>
                <c:pt idx="105">
                  <c:v>1987T2</c:v>
                </c:pt>
                <c:pt idx="106">
                  <c:v>1987T3</c:v>
                </c:pt>
                <c:pt idx="107">
                  <c:v>1987T4</c:v>
                </c:pt>
                <c:pt idx="108">
                  <c:v>1988T1</c:v>
                </c:pt>
                <c:pt idx="109">
                  <c:v>1988T2</c:v>
                </c:pt>
                <c:pt idx="110">
                  <c:v>1988T3</c:v>
                </c:pt>
                <c:pt idx="111">
                  <c:v>1988T4</c:v>
                </c:pt>
                <c:pt idx="112">
                  <c:v>1989T1</c:v>
                </c:pt>
                <c:pt idx="113">
                  <c:v>1989T2</c:v>
                </c:pt>
                <c:pt idx="114">
                  <c:v>1989T3</c:v>
                </c:pt>
                <c:pt idx="115">
                  <c:v>1989T4</c:v>
                </c:pt>
                <c:pt idx="116">
                  <c:v>1990T1</c:v>
                </c:pt>
                <c:pt idx="117">
                  <c:v>1990T2</c:v>
                </c:pt>
                <c:pt idx="118">
                  <c:v>1990T3</c:v>
                </c:pt>
                <c:pt idx="119">
                  <c:v>1990T4</c:v>
                </c:pt>
                <c:pt idx="120">
                  <c:v>1991T1</c:v>
                </c:pt>
                <c:pt idx="121">
                  <c:v>1991T2</c:v>
                </c:pt>
                <c:pt idx="122">
                  <c:v>1991T3</c:v>
                </c:pt>
                <c:pt idx="123">
                  <c:v>1991T4</c:v>
                </c:pt>
                <c:pt idx="124">
                  <c:v>1992T1</c:v>
                </c:pt>
                <c:pt idx="125">
                  <c:v>1992T2</c:v>
                </c:pt>
                <c:pt idx="126">
                  <c:v>1992T3</c:v>
                </c:pt>
                <c:pt idx="127">
                  <c:v>1992T4</c:v>
                </c:pt>
                <c:pt idx="128">
                  <c:v>1993T1</c:v>
                </c:pt>
                <c:pt idx="129">
                  <c:v>1993T2</c:v>
                </c:pt>
                <c:pt idx="130">
                  <c:v>1993T3</c:v>
                </c:pt>
                <c:pt idx="131">
                  <c:v>1993T4</c:v>
                </c:pt>
                <c:pt idx="132">
                  <c:v>1994T1</c:v>
                </c:pt>
                <c:pt idx="133">
                  <c:v>1994T2</c:v>
                </c:pt>
                <c:pt idx="134">
                  <c:v>1994T3</c:v>
                </c:pt>
                <c:pt idx="135">
                  <c:v>1994T4</c:v>
                </c:pt>
                <c:pt idx="136">
                  <c:v>1995T1</c:v>
                </c:pt>
                <c:pt idx="137">
                  <c:v>1995T2</c:v>
                </c:pt>
                <c:pt idx="138">
                  <c:v>1995T3</c:v>
                </c:pt>
                <c:pt idx="139">
                  <c:v>1995T4</c:v>
                </c:pt>
                <c:pt idx="140">
                  <c:v>1996T1</c:v>
                </c:pt>
                <c:pt idx="141">
                  <c:v>1996T2</c:v>
                </c:pt>
                <c:pt idx="142">
                  <c:v>1996T3</c:v>
                </c:pt>
                <c:pt idx="143">
                  <c:v>1996T4</c:v>
                </c:pt>
                <c:pt idx="144">
                  <c:v>1997T1</c:v>
                </c:pt>
                <c:pt idx="145">
                  <c:v>1997T2</c:v>
                </c:pt>
                <c:pt idx="146">
                  <c:v>1997T3</c:v>
                </c:pt>
                <c:pt idx="147">
                  <c:v>1997T4</c:v>
                </c:pt>
                <c:pt idx="148">
                  <c:v>1998T1</c:v>
                </c:pt>
                <c:pt idx="149">
                  <c:v>1998T2</c:v>
                </c:pt>
                <c:pt idx="150">
                  <c:v>1998T3</c:v>
                </c:pt>
                <c:pt idx="151">
                  <c:v>1998T4</c:v>
                </c:pt>
                <c:pt idx="152">
                  <c:v>1999T1</c:v>
                </c:pt>
                <c:pt idx="153">
                  <c:v>1999T2</c:v>
                </c:pt>
                <c:pt idx="154">
                  <c:v>1999T3</c:v>
                </c:pt>
                <c:pt idx="155">
                  <c:v>1999T4</c:v>
                </c:pt>
                <c:pt idx="156">
                  <c:v>2000T1</c:v>
                </c:pt>
                <c:pt idx="157">
                  <c:v>2000T2</c:v>
                </c:pt>
                <c:pt idx="158">
                  <c:v>2000T3</c:v>
                </c:pt>
                <c:pt idx="159">
                  <c:v>2000T4</c:v>
                </c:pt>
                <c:pt idx="160">
                  <c:v>2001T1</c:v>
                </c:pt>
                <c:pt idx="161">
                  <c:v>2001T2</c:v>
                </c:pt>
                <c:pt idx="162">
                  <c:v>2001T3</c:v>
                </c:pt>
                <c:pt idx="163">
                  <c:v>2001T4</c:v>
                </c:pt>
                <c:pt idx="164">
                  <c:v>2002T1</c:v>
                </c:pt>
                <c:pt idx="165">
                  <c:v>2002T2</c:v>
                </c:pt>
                <c:pt idx="166">
                  <c:v>2002T3</c:v>
                </c:pt>
                <c:pt idx="167">
                  <c:v>2002T4</c:v>
                </c:pt>
                <c:pt idx="168">
                  <c:v>2003T1</c:v>
                </c:pt>
                <c:pt idx="169">
                  <c:v>2003T2</c:v>
                </c:pt>
                <c:pt idx="170">
                  <c:v>2003T3</c:v>
                </c:pt>
                <c:pt idx="171">
                  <c:v>2003T4</c:v>
                </c:pt>
                <c:pt idx="172">
                  <c:v>2004T1</c:v>
                </c:pt>
                <c:pt idx="173">
                  <c:v>2004T2</c:v>
                </c:pt>
                <c:pt idx="174">
                  <c:v>2004T3</c:v>
                </c:pt>
                <c:pt idx="175">
                  <c:v>2004T4</c:v>
                </c:pt>
                <c:pt idx="176">
                  <c:v>2005T1</c:v>
                </c:pt>
                <c:pt idx="177">
                  <c:v>2005T2</c:v>
                </c:pt>
                <c:pt idx="178">
                  <c:v>2005T3</c:v>
                </c:pt>
                <c:pt idx="179">
                  <c:v>2005T4</c:v>
                </c:pt>
                <c:pt idx="180">
                  <c:v>2006T1</c:v>
                </c:pt>
                <c:pt idx="181">
                  <c:v>2006T2</c:v>
                </c:pt>
                <c:pt idx="182">
                  <c:v>2006T3</c:v>
                </c:pt>
                <c:pt idx="183">
                  <c:v>2006T4</c:v>
                </c:pt>
                <c:pt idx="184">
                  <c:v>2007T1</c:v>
                </c:pt>
                <c:pt idx="185">
                  <c:v>2007T2</c:v>
                </c:pt>
                <c:pt idx="186">
                  <c:v>2007T3</c:v>
                </c:pt>
                <c:pt idx="187">
                  <c:v>2007T4</c:v>
                </c:pt>
                <c:pt idx="188">
                  <c:v>2008T1</c:v>
                </c:pt>
                <c:pt idx="189">
                  <c:v>2008T2</c:v>
                </c:pt>
                <c:pt idx="190">
                  <c:v>2008T3</c:v>
                </c:pt>
                <c:pt idx="191">
                  <c:v>2008T4</c:v>
                </c:pt>
                <c:pt idx="192">
                  <c:v>2009T1</c:v>
                </c:pt>
                <c:pt idx="193">
                  <c:v>2009T2</c:v>
                </c:pt>
                <c:pt idx="194">
                  <c:v>2009T3</c:v>
                </c:pt>
                <c:pt idx="195">
                  <c:v>2009T4</c:v>
                </c:pt>
                <c:pt idx="196">
                  <c:v>2010T1</c:v>
                </c:pt>
                <c:pt idx="197">
                  <c:v>2010T2</c:v>
                </c:pt>
                <c:pt idx="198">
                  <c:v>2010T3</c:v>
                </c:pt>
                <c:pt idx="199">
                  <c:v>2010T4</c:v>
                </c:pt>
                <c:pt idx="200">
                  <c:v>2011T1</c:v>
                </c:pt>
                <c:pt idx="201">
                  <c:v>2011T2</c:v>
                </c:pt>
                <c:pt idx="202">
                  <c:v>2011T3</c:v>
                </c:pt>
                <c:pt idx="203">
                  <c:v>2011T4</c:v>
                </c:pt>
                <c:pt idx="204">
                  <c:v>2012T1</c:v>
                </c:pt>
                <c:pt idx="205">
                  <c:v>2012T2</c:v>
                </c:pt>
                <c:pt idx="206">
                  <c:v>2012T3</c:v>
                </c:pt>
                <c:pt idx="207">
                  <c:v>2012T4</c:v>
                </c:pt>
                <c:pt idx="208">
                  <c:v>2013T1</c:v>
                </c:pt>
                <c:pt idx="209">
                  <c:v>2013T2</c:v>
                </c:pt>
                <c:pt idx="210">
                  <c:v>2013T3</c:v>
                </c:pt>
                <c:pt idx="211">
                  <c:v>2013T4</c:v>
                </c:pt>
                <c:pt idx="212">
                  <c:v>2014T1</c:v>
                </c:pt>
                <c:pt idx="213">
                  <c:v>2014T2</c:v>
                </c:pt>
                <c:pt idx="214">
                  <c:v>2014T3</c:v>
                </c:pt>
                <c:pt idx="215">
                  <c:v>2014T4</c:v>
                </c:pt>
                <c:pt idx="216">
                  <c:v>2015T1</c:v>
                </c:pt>
                <c:pt idx="217">
                  <c:v>2015T2</c:v>
                </c:pt>
                <c:pt idx="218">
                  <c:v>2015T3</c:v>
                </c:pt>
                <c:pt idx="219">
                  <c:v>2015T4</c:v>
                </c:pt>
                <c:pt idx="220">
                  <c:v>2016T1</c:v>
                </c:pt>
                <c:pt idx="221">
                  <c:v>2016T2</c:v>
                </c:pt>
                <c:pt idx="222">
                  <c:v>2016T3</c:v>
                </c:pt>
                <c:pt idx="223">
                  <c:v>2016T4</c:v>
                </c:pt>
                <c:pt idx="224">
                  <c:v>2017T1</c:v>
                </c:pt>
                <c:pt idx="225">
                  <c:v>2017T2</c:v>
                </c:pt>
                <c:pt idx="226">
                  <c:v>2017T3</c:v>
                </c:pt>
                <c:pt idx="227">
                  <c:v>2017T4</c:v>
                </c:pt>
              </c:strCache>
            </c:strRef>
          </c:cat>
          <c:val>
            <c:numRef>
              <c:f>data!$D$3:$D$230</c:f>
              <c:numCache>
                <c:formatCode>0.00</c:formatCode>
                <c:ptCount val="228"/>
                <c:pt idx="0">
                  <c:v>62.164584082936607</c:v>
                </c:pt>
                <c:pt idx="1">
                  <c:v>62.164584082936607</c:v>
                </c:pt>
                <c:pt idx="2">
                  <c:v>62.164584082936607</c:v>
                </c:pt>
                <c:pt idx="3">
                  <c:v>62.164584082936607</c:v>
                </c:pt>
                <c:pt idx="4">
                  <c:v>62.164584082936607</c:v>
                </c:pt>
                <c:pt idx="5">
                  <c:v>62.164584082936607</c:v>
                </c:pt>
                <c:pt idx="6">
                  <c:v>62.164584082936607</c:v>
                </c:pt>
                <c:pt idx="7">
                  <c:v>62.164584082936607</c:v>
                </c:pt>
                <c:pt idx="8">
                  <c:v>62.164584082936607</c:v>
                </c:pt>
                <c:pt idx="9">
                  <c:v>62.164584082936607</c:v>
                </c:pt>
                <c:pt idx="10">
                  <c:v>62.164584082936607</c:v>
                </c:pt>
                <c:pt idx="11">
                  <c:v>62.164584082936607</c:v>
                </c:pt>
                <c:pt idx="12">
                  <c:v>62.164584082936607</c:v>
                </c:pt>
                <c:pt idx="13">
                  <c:v>62.164584082936607</c:v>
                </c:pt>
                <c:pt idx="14">
                  <c:v>62.164584082936607</c:v>
                </c:pt>
                <c:pt idx="15">
                  <c:v>62.164584082936607</c:v>
                </c:pt>
                <c:pt idx="16">
                  <c:v>62.164584082936607</c:v>
                </c:pt>
                <c:pt idx="17">
                  <c:v>62.164584082936607</c:v>
                </c:pt>
                <c:pt idx="18">
                  <c:v>62.164584082936607</c:v>
                </c:pt>
                <c:pt idx="19">
                  <c:v>62.164584082936607</c:v>
                </c:pt>
                <c:pt idx="20">
                  <c:v>62.164584082936607</c:v>
                </c:pt>
                <c:pt idx="21">
                  <c:v>62.164584082936607</c:v>
                </c:pt>
                <c:pt idx="22">
                  <c:v>62.164584082936607</c:v>
                </c:pt>
                <c:pt idx="23">
                  <c:v>62.164584082936607</c:v>
                </c:pt>
                <c:pt idx="24">
                  <c:v>62.164584082936607</c:v>
                </c:pt>
                <c:pt idx="25">
                  <c:v>62.164584082936607</c:v>
                </c:pt>
                <c:pt idx="26">
                  <c:v>62.164584082936607</c:v>
                </c:pt>
                <c:pt idx="27">
                  <c:v>62.164584082936607</c:v>
                </c:pt>
                <c:pt idx="28">
                  <c:v>62.164584082936607</c:v>
                </c:pt>
                <c:pt idx="29">
                  <c:v>62.164584082936607</c:v>
                </c:pt>
                <c:pt idx="30">
                  <c:v>62.164584082936607</c:v>
                </c:pt>
                <c:pt idx="31">
                  <c:v>62.164584082936607</c:v>
                </c:pt>
                <c:pt idx="32">
                  <c:v>62.164584082936607</c:v>
                </c:pt>
                <c:pt idx="33">
                  <c:v>62.164584082936607</c:v>
                </c:pt>
                <c:pt idx="34">
                  <c:v>62.164584082936607</c:v>
                </c:pt>
                <c:pt idx="35">
                  <c:v>62.164584082936607</c:v>
                </c:pt>
                <c:pt idx="36">
                  <c:v>62.164584082936607</c:v>
                </c:pt>
                <c:pt idx="37">
                  <c:v>62.164584082936607</c:v>
                </c:pt>
                <c:pt idx="38">
                  <c:v>62.164584082936607</c:v>
                </c:pt>
                <c:pt idx="39">
                  <c:v>62.164584082936607</c:v>
                </c:pt>
                <c:pt idx="40">
                  <c:v>62.164584082936607</c:v>
                </c:pt>
                <c:pt idx="41">
                  <c:v>62.164584082936607</c:v>
                </c:pt>
                <c:pt idx="42">
                  <c:v>62.164584082936607</c:v>
                </c:pt>
                <c:pt idx="43">
                  <c:v>62.164584082936607</c:v>
                </c:pt>
                <c:pt idx="44">
                  <c:v>62.164584082936607</c:v>
                </c:pt>
                <c:pt idx="45">
                  <c:v>62.164584082936607</c:v>
                </c:pt>
                <c:pt idx="46">
                  <c:v>62.164584082936607</c:v>
                </c:pt>
                <c:pt idx="47">
                  <c:v>62.164584082936607</c:v>
                </c:pt>
                <c:pt idx="48">
                  <c:v>62.164584082936607</c:v>
                </c:pt>
                <c:pt idx="49">
                  <c:v>62.164584082936607</c:v>
                </c:pt>
                <c:pt idx="50">
                  <c:v>62.164584082936607</c:v>
                </c:pt>
                <c:pt idx="51">
                  <c:v>62.164584082936607</c:v>
                </c:pt>
                <c:pt idx="52">
                  <c:v>62.164584082936607</c:v>
                </c:pt>
                <c:pt idx="53">
                  <c:v>62.164584082936607</c:v>
                </c:pt>
                <c:pt idx="54">
                  <c:v>62.164584082936607</c:v>
                </c:pt>
                <c:pt idx="55">
                  <c:v>62.164584082936607</c:v>
                </c:pt>
                <c:pt idx="56">
                  <c:v>62.164584082936607</c:v>
                </c:pt>
                <c:pt idx="57">
                  <c:v>62.164584082936607</c:v>
                </c:pt>
                <c:pt idx="58">
                  <c:v>62.164584082936607</c:v>
                </c:pt>
                <c:pt idx="59">
                  <c:v>62.164584082936607</c:v>
                </c:pt>
                <c:pt idx="60">
                  <c:v>62.164584082936607</c:v>
                </c:pt>
                <c:pt idx="61">
                  <c:v>62.164584082936607</c:v>
                </c:pt>
                <c:pt idx="62">
                  <c:v>62.164584082936607</c:v>
                </c:pt>
                <c:pt idx="63">
                  <c:v>62.164584082936607</c:v>
                </c:pt>
                <c:pt idx="64">
                  <c:v>62.164584082936607</c:v>
                </c:pt>
                <c:pt idx="65">
                  <c:v>62.164584082936607</c:v>
                </c:pt>
                <c:pt idx="66">
                  <c:v>62.164584082936607</c:v>
                </c:pt>
                <c:pt idx="67">
                  <c:v>62.164584082936607</c:v>
                </c:pt>
                <c:pt idx="68">
                  <c:v>62.164584082936607</c:v>
                </c:pt>
                <c:pt idx="69">
                  <c:v>62.164584082936607</c:v>
                </c:pt>
                <c:pt idx="70">
                  <c:v>62.164584082936607</c:v>
                </c:pt>
                <c:pt idx="71">
                  <c:v>62.164584082936607</c:v>
                </c:pt>
                <c:pt idx="72">
                  <c:v>62.164584082936607</c:v>
                </c:pt>
                <c:pt idx="73">
                  <c:v>62.164584082936607</c:v>
                </c:pt>
                <c:pt idx="74">
                  <c:v>62.164584082936607</c:v>
                </c:pt>
                <c:pt idx="75">
                  <c:v>62.164584082936607</c:v>
                </c:pt>
                <c:pt idx="76">
                  <c:v>62.164584082936607</c:v>
                </c:pt>
                <c:pt idx="77">
                  <c:v>62.164584082936607</c:v>
                </c:pt>
                <c:pt idx="78">
                  <c:v>62.164584082936607</c:v>
                </c:pt>
                <c:pt idx="79">
                  <c:v>62.164584082936607</c:v>
                </c:pt>
                <c:pt idx="80">
                  <c:v>62.164584082936607</c:v>
                </c:pt>
                <c:pt idx="81">
                  <c:v>62.164584082936607</c:v>
                </c:pt>
                <c:pt idx="82">
                  <c:v>62.164584082936607</c:v>
                </c:pt>
                <c:pt idx="83">
                  <c:v>62.164584082936607</c:v>
                </c:pt>
                <c:pt idx="84">
                  <c:v>62.164584082936607</c:v>
                </c:pt>
                <c:pt idx="85">
                  <c:v>62.164584082936607</c:v>
                </c:pt>
                <c:pt idx="86">
                  <c:v>62.164584082936607</c:v>
                </c:pt>
                <c:pt idx="87">
                  <c:v>62.164584082936607</c:v>
                </c:pt>
                <c:pt idx="88">
                  <c:v>62.164584082936607</c:v>
                </c:pt>
                <c:pt idx="89">
                  <c:v>62.164584082936607</c:v>
                </c:pt>
                <c:pt idx="90">
                  <c:v>62.164584082936607</c:v>
                </c:pt>
                <c:pt idx="91">
                  <c:v>62.164584082936607</c:v>
                </c:pt>
                <c:pt idx="92">
                  <c:v>62.164584082936607</c:v>
                </c:pt>
                <c:pt idx="93">
                  <c:v>62.164584082936607</c:v>
                </c:pt>
                <c:pt idx="94">
                  <c:v>62.164584082936607</c:v>
                </c:pt>
                <c:pt idx="95">
                  <c:v>62.164584082936607</c:v>
                </c:pt>
                <c:pt idx="96">
                  <c:v>62.164584082936607</c:v>
                </c:pt>
                <c:pt idx="97">
                  <c:v>62.164584082936607</c:v>
                </c:pt>
                <c:pt idx="98">
                  <c:v>62.164584082936607</c:v>
                </c:pt>
                <c:pt idx="99">
                  <c:v>62.164584082936607</c:v>
                </c:pt>
                <c:pt idx="100">
                  <c:v>62.164584082936607</c:v>
                </c:pt>
                <c:pt idx="101">
                  <c:v>62.164584082936607</c:v>
                </c:pt>
                <c:pt idx="102">
                  <c:v>62.164584082936607</c:v>
                </c:pt>
                <c:pt idx="103">
                  <c:v>62.164584082936607</c:v>
                </c:pt>
                <c:pt idx="104">
                  <c:v>62.164584082936607</c:v>
                </c:pt>
                <c:pt idx="105">
                  <c:v>62.164584082936607</c:v>
                </c:pt>
                <c:pt idx="106">
                  <c:v>62.164584082936607</c:v>
                </c:pt>
                <c:pt idx="107">
                  <c:v>62.164584082936607</c:v>
                </c:pt>
                <c:pt idx="108">
                  <c:v>62.164584082936607</c:v>
                </c:pt>
                <c:pt idx="109">
                  <c:v>62.164584082936607</c:v>
                </c:pt>
                <c:pt idx="110">
                  <c:v>62.164584082936607</c:v>
                </c:pt>
                <c:pt idx="111">
                  <c:v>62.164584082936607</c:v>
                </c:pt>
                <c:pt idx="112">
                  <c:v>62.164584082936607</c:v>
                </c:pt>
                <c:pt idx="113">
                  <c:v>62.164584082936607</c:v>
                </c:pt>
                <c:pt idx="114">
                  <c:v>62.164584082936607</c:v>
                </c:pt>
                <c:pt idx="115">
                  <c:v>62.164584082936607</c:v>
                </c:pt>
                <c:pt idx="116">
                  <c:v>62.164584082936607</c:v>
                </c:pt>
                <c:pt idx="117">
                  <c:v>62.164584082936607</c:v>
                </c:pt>
                <c:pt idx="118">
                  <c:v>62.164584082936607</c:v>
                </c:pt>
                <c:pt idx="119">
                  <c:v>62.164584082936607</c:v>
                </c:pt>
                <c:pt idx="120">
                  <c:v>62.164584082936607</c:v>
                </c:pt>
                <c:pt idx="121">
                  <c:v>62.164584082936607</c:v>
                </c:pt>
                <c:pt idx="122">
                  <c:v>62.164584082936607</c:v>
                </c:pt>
                <c:pt idx="123">
                  <c:v>62.164584082936607</c:v>
                </c:pt>
                <c:pt idx="124">
                  <c:v>62.164584082936607</c:v>
                </c:pt>
                <c:pt idx="125">
                  <c:v>62.164584082936607</c:v>
                </c:pt>
                <c:pt idx="126">
                  <c:v>62.164584082936607</c:v>
                </c:pt>
                <c:pt idx="127">
                  <c:v>62.164584082936607</c:v>
                </c:pt>
                <c:pt idx="128">
                  <c:v>62.164584082936607</c:v>
                </c:pt>
                <c:pt idx="129">
                  <c:v>62.164584082936607</c:v>
                </c:pt>
                <c:pt idx="130">
                  <c:v>62.164584082936607</c:v>
                </c:pt>
                <c:pt idx="131">
                  <c:v>62.164584082936607</c:v>
                </c:pt>
                <c:pt idx="132">
                  <c:v>62.164584082936607</c:v>
                </c:pt>
                <c:pt idx="133">
                  <c:v>62.164584082936607</c:v>
                </c:pt>
                <c:pt idx="134">
                  <c:v>62.164584082936607</c:v>
                </c:pt>
                <c:pt idx="135">
                  <c:v>62.164584082936607</c:v>
                </c:pt>
                <c:pt idx="136">
                  <c:v>62.164584082936607</c:v>
                </c:pt>
                <c:pt idx="137">
                  <c:v>62.164584082936607</c:v>
                </c:pt>
                <c:pt idx="138">
                  <c:v>62.164584082936607</c:v>
                </c:pt>
                <c:pt idx="139">
                  <c:v>62.164584082936607</c:v>
                </c:pt>
                <c:pt idx="140">
                  <c:v>62.164584082936607</c:v>
                </c:pt>
                <c:pt idx="141">
                  <c:v>62.164584082936607</c:v>
                </c:pt>
                <c:pt idx="142">
                  <c:v>62.164584082936607</c:v>
                </c:pt>
                <c:pt idx="143">
                  <c:v>62.164584082936607</c:v>
                </c:pt>
                <c:pt idx="144">
                  <c:v>62.164584082936607</c:v>
                </c:pt>
                <c:pt idx="145">
                  <c:v>62.164584082936607</c:v>
                </c:pt>
                <c:pt idx="146">
                  <c:v>62.164584082936607</c:v>
                </c:pt>
                <c:pt idx="147">
                  <c:v>62.164584082936607</c:v>
                </c:pt>
                <c:pt idx="148">
                  <c:v>62.164584082936607</c:v>
                </c:pt>
                <c:pt idx="149">
                  <c:v>62.164584082936607</c:v>
                </c:pt>
                <c:pt idx="150">
                  <c:v>62.164584082936607</c:v>
                </c:pt>
                <c:pt idx="151">
                  <c:v>62.164584082936607</c:v>
                </c:pt>
                <c:pt idx="152">
                  <c:v>62.164584082936607</c:v>
                </c:pt>
                <c:pt idx="153">
                  <c:v>62.164584082936607</c:v>
                </c:pt>
                <c:pt idx="154">
                  <c:v>62.164584082936607</c:v>
                </c:pt>
                <c:pt idx="155">
                  <c:v>62.164584082936607</c:v>
                </c:pt>
                <c:pt idx="156">
                  <c:v>62.164584082936607</c:v>
                </c:pt>
                <c:pt idx="157">
                  <c:v>62.164584082936607</c:v>
                </c:pt>
                <c:pt idx="158">
                  <c:v>62.164584082936607</c:v>
                </c:pt>
                <c:pt idx="159">
                  <c:v>62.164584082936607</c:v>
                </c:pt>
                <c:pt idx="160">
                  <c:v>62.164584082936607</c:v>
                </c:pt>
                <c:pt idx="161">
                  <c:v>62.164584082936607</c:v>
                </c:pt>
                <c:pt idx="162">
                  <c:v>62.164584082936607</c:v>
                </c:pt>
                <c:pt idx="163">
                  <c:v>62.164584082936607</c:v>
                </c:pt>
                <c:pt idx="164">
                  <c:v>62.164584082936607</c:v>
                </c:pt>
                <c:pt idx="165">
                  <c:v>62.164584082936607</c:v>
                </c:pt>
                <c:pt idx="166">
                  <c:v>62.164584082936607</c:v>
                </c:pt>
                <c:pt idx="167">
                  <c:v>62.164584082936607</c:v>
                </c:pt>
                <c:pt idx="168">
                  <c:v>62.164584082936607</c:v>
                </c:pt>
                <c:pt idx="169">
                  <c:v>62.164584082936607</c:v>
                </c:pt>
                <c:pt idx="170">
                  <c:v>62.164584082936607</c:v>
                </c:pt>
                <c:pt idx="171">
                  <c:v>62.164584082936607</c:v>
                </c:pt>
                <c:pt idx="172">
                  <c:v>62.164584082936607</c:v>
                </c:pt>
                <c:pt idx="173">
                  <c:v>62.164584082936607</c:v>
                </c:pt>
                <c:pt idx="174">
                  <c:v>62.164584082936607</c:v>
                </c:pt>
                <c:pt idx="175">
                  <c:v>62.164584082936607</c:v>
                </c:pt>
                <c:pt idx="176">
                  <c:v>62.164584082936607</c:v>
                </c:pt>
                <c:pt idx="177">
                  <c:v>62.164584082936607</c:v>
                </c:pt>
                <c:pt idx="178">
                  <c:v>62.164584082936607</c:v>
                </c:pt>
                <c:pt idx="179">
                  <c:v>62.164584082936607</c:v>
                </c:pt>
                <c:pt idx="180">
                  <c:v>62.164584082936607</c:v>
                </c:pt>
                <c:pt idx="181">
                  <c:v>62.164584082936607</c:v>
                </c:pt>
                <c:pt idx="182">
                  <c:v>62.164584082936607</c:v>
                </c:pt>
                <c:pt idx="183">
                  <c:v>62.164584082936607</c:v>
                </c:pt>
                <c:pt idx="184">
                  <c:v>62.164584082936607</c:v>
                </c:pt>
                <c:pt idx="185">
                  <c:v>62.164584082936607</c:v>
                </c:pt>
                <c:pt idx="186">
                  <c:v>62.164584082936607</c:v>
                </c:pt>
                <c:pt idx="187">
                  <c:v>62.164584082936607</c:v>
                </c:pt>
                <c:pt idx="188">
                  <c:v>62.164584082936607</c:v>
                </c:pt>
                <c:pt idx="189">
                  <c:v>62.164584082936607</c:v>
                </c:pt>
                <c:pt idx="190">
                  <c:v>62.164584082936607</c:v>
                </c:pt>
                <c:pt idx="191">
                  <c:v>62.164584082936607</c:v>
                </c:pt>
                <c:pt idx="192">
                  <c:v>62.164584082936607</c:v>
                </c:pt>
                <c:pt idx="193">
                  <c:v>62.164584082936607</c:v>
                </c:pt>
                <c:pt idx="194">
                  <c:v>62.164584082936607</c:v>
                </c:pt>
                <c:pt idx="195">
                  <c:v>62.164584082936607</c:v>
                </c:pt>
                <c:pt idx="196">
                  <c:v>62.164584082936607</c:v>
                </c:pt>
                <c:pt idx="197">
                  <c:v>62.164584082936607</c:v>
                </c:pt>
                <c:pt idx="198">
                  <c:v>62.164584082936607</c:v>
                </c:pt>
                <c:pt idx="199">
                  <c:v>62.164584082936607</c:v>
                </c:pt>
                <c:pt idx="200">
                  <c:v>62.164584082936607</c:v>
                </c:pt>
                <c:pt idx="201">
                  <c:v>62.164584082936607</c:v>
                </c:pt>
                <c:pt idx="202">
                  <c:v>62.164584082936607</c:v>
                </c:pt>
                <c:pt idx="203">
                  <c:v>62.164584082936607</c:v>
                </c:pt>
                <c:pt idx="204">
                  <c:v>62.164584082936607</c:v>
                </c:pt>
                <c:pt idx="205">
                  <c:v>62.164584082936607</c:v>
                </c:pt>
                <c:pt idx="206">
                  <c:v>62.164584082936607</c:v>
                </c:pt>
                <c:pt idx="207">
                  <c:v>62.164584082936607</c:v>
                </c:pt>
                <c:pt idx="208">
                  <c:v>62.164584082936607</c:v>
                </c:pt>
                <c:pt idx="209">
                  <c:v>62.164584082936607</c:v>
                </c:pt>
                <c:pt idx="210">
                  <c:v>62.164584082936607</c:v>
                </c:pt>
                <c:pt idx="211">
                  <c:v>62.164584082936607</c:v>
                </c:pt>
                <c:pt idx="212">
                  <c:v>62.164584082936607</c:v>
                </c:pt>
                <c:pt idx="213">
                  <c:v>62.164584082936607</c:v>
                </c:pt>
                <c:pt idx="214">
                  <c:v>62.164584082936607</c:v>
                </c:pt>
                <c:pt idx="215">
                  <c:v>62.164584082936607</c:v>
                </c:pt>
                <c:pt idx="216">
                  <c:v>62.164584082936607</c:v>
                </c:pt>
                <c:pt idx="217">
                  <c:v>62.164584082936607</c:v>
                </c:pt>
                <c:pt idx="218">
                  <c:v>62.164584082936607</c:v>
                </c:pt>
                <c:pt idx="219">
                  <c:v>62.164584082936607</c:v>
                </c:pt>
                <c:pt idx="220">
                  <c:v>62.164584082936607</c:v>
                </c:pt>
                <c:pt idx="221">
                  <c:v>62.164584082936607</c:v>
                </c:pt>
                <c:pt idx="222">
                  <c:v>62.164584082936607</c:v>
                </c:pt>
                <c:pt idx="223">
                  <c:v>62.164584082936607</c:v>
                </c:pt>
                <c:pt idx="224">
                  <c:v>62.164584082936607</c:v>
                </c:pt>
                <c:pt idx="225">
                  <c:v>62.164584082936607</c:v>
                </c:pt>
                <c:pt idx="226">
                  <c:v>62.164584082936607</c:v>
                </c:pt>
                <c:pt idx="227">
                  <c:v>62.164584082936607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8-4852-9850-D8E5C669E692}"/>
            </c:ext>
          </c:extLst>
        </c:ser>
        <c:ser>
          <c:idx val="1"/>
          <c:order val="1"/>
          <c:tx>
            <c:strRef>
              <c:f>'Figures (FR)'!$C$2</c:f>
              <c:strCache>
                <c:ptCount val="1"/>
                <c:pt idx="0">
                  <c:v>Part du revenu du travail</c:v>
                </c:pt>
              </c:strCache>
            </c:strRef>
          </c:tx>
          <c:spPr>
            <a:ln>
              <a:solidFill>
                <a:srgbClr val="1A4582"/>
              </a:solidFill>
            </a:ln>
          </c:spPr>
          <c:marker>
            <c:symbol val="none"/>
          </c:marker>
          <c:cat>
            <c:strRef>
              <c:f>data!$B$3:$B$230</c:f>
              <c:strCache>
                <c:ptCount val="228"/>
                <c:pt idx="0">
                  <c:v>1961T1</c:v>
                </c:pt>
                <c:pt idx="1">
                  <c:v>1961T2</c:v>
                </c:pt>
                <c:pt idx="2">
                  <c:v>1961T3</c:v>
                </c:pt>
                <c:pt idx="3">
                  <c:v>1961T4</c:v>
                </c:pt>
                <c:pt idx="4">
                  <c:v>1962T1</c:v>
                </c:pt>
                <c:pt idx="5">
                  <c:v>1962T2</c:v>
                </c:pt>
                <c:pt idx="6">
                  <c:v>1962T3</c:v>
                </c:pt>
                <c:pt idx="7">
                  <c:v>1962T4</c:v>
                </c:pt>
                <c:pt idx="8">
                  <c:v>1963T1</c:v>
                </c:pt>
                <c:pt idx="9">
                  <c:v>1963T2</c:v>
                </c:pt>
                <c:pt idx="10">
                  <c:v>1963T3</c:v>
                </c:pt>
                <c:pt idx="11">
                  <c:v>1963T4</c:v>
                </c:pt>
                <c:pt idx="12">
                  <c:v>1964T1</c:v>
                </c:pt>
                <c:pt idx="13">
                  <c:v>1964T2</c:v>
                </c:pt>
                <c:pt idx="14">
                  <c:v>1964T3</c:v>
                </c:pt>
                <c:pt idx="15">
                  <c:v>1964T4</c:v>
                </c:pt>
                <c:pt idx="16">
                  <c:v>1965T1</c:v>
                </c:pt>
                <c:pt idx="17">
                  <c:v>1965T2</c:v>
                </c:pt>
                <c:pt idx="18">
                  <c:v>1965T3</c:v>
                </c:pt>
                <c:pt idx="19">
                  <c:v>1965T4</c:v>
                </c:pt>
                <c:pt idx="20">
                  <c:v>1966T1</c:v>
                </c:pt>
                <c:pt idx="21">
                  <c:v>1966T2</c:v>
                </c:pt>
                <c:pt idx="22">
                  <c:v>1966T3</c:v>
                </c:pt>
                <c:pt idx="23">
                  <c:v>1966T4</c:v>
                </c:pt>
                <c:pt idx="24">
                  <c:v>1967T1</c:v>
                </c:pt>
                <c:pt idx="25">
                  <c:v>1967T2</c:v>
                </c:pt>
                <c:pt idx="26">
                  <c:v>1967T3</c:v>
                </c:pt>
                <c:pt idx="27">
                  <c:v>1967T4</c:v>
                </c:pt>
                <c:pt idx="28">
                  <c:v>1968T1</c:v>
                </c:pt>
                <c:pt idx="29">
                  <c:v>1968T2</c:v>
                </c:pt>
                <c:pt idx="30">
                  <c:v>1968T3</c:v>
                </c:pt>
                <c:pt idx="31">
                  <c:v>1968T4</c:v>
                </c:pt>
                <c:pt idx="32">
                  <c:v>1969T1</c:v>
                </c:pt>
                <c:pt idx="33">
                  <c:v>1969T2</c:v>
                </c:pt>
                <c:pt idx="34">
                  <c:v>1969T3</c:v>
                </c:pt>
                <c:pt idx="35">
                  <c:v>1969T4</c:v>
                </c:pt>
                <c:pt idx="36">
                  <c:v>1970T1</c:v>
                </c:pt>
                <c:pt idx="37">
                  <c:v>1970T2</c:v>
                </c:pt>
                <c:pt idx="38">
                  <c:v>1970T3</c:v>
                </c:pt>
                <c:pt idx="39">
                  <c:v>1970T4</c:v>
                </c:pt>
                <c:pt idx="40">
                  <c:v>1971T1</c:v>
                </c:pt>
                <c:pt idx="41">
                  <c:v>1971T2</c:v>
                </c:pt>
                <c:pt idx="42">
                  <c:v>1971T3</c:v>
                </c:pt>
                <c:pt idx="43">
                  <c:v>1971T4</c:v>
                </c:pt>
                <c:pt idx="44">
                  <c:v>1972T1</c:v>
                </c:pt>
                <c:pt idx="45">
                  <c:v>1972T2</c:v>
                </c:pt>
                <c:pt idx="46">
                  <c:v>1972T3</c:v>
                </c:pt>
                <c:pt idx="47">
                  <c:v>1972T4</c:v>
                </c:pt>
                <c:pt idx="48">
                  <c:v>1973T1</c:v>
                </c:pt>
                <c:pt idx="49">
                  <c:v>1973T2</c:v>
                </c:pt>
                <c:pt idx="50">
                  <c:v>1973T3</c:v>
                </c:pt>
                <c:pt idx="51">
                  <c:v>1973T4</c:v>
                </c:pt>
                <c:pt idx="52">
                  <c:v>1974T1</c:v>
                </c:pt>
                <c:pt idx="53">
                  <c:v>1974T2</c:v>
                </c:pt>
                <c:pt idx="54">
                  <c:v>1974T3</c:v>
                </c:pt>
                <c:pt idx="55">
                  <c:v>1974T4</c:v>
                </c:pt>
                <c:pt idx="56">
                  <c:v>1975T1</c:v>
                </c:pt>
                <c:pt idx="57">
                  <c:v>1975T2</c:v>
                </c:pt>
                <c:pt idx="58">
                  <c:v>1975T3</c:v>
                </c:pt>
                <c:pt idx="59">
                  <c:v>1975T4</c:v>
                </c:pt>
                <c:pt idx="60">
                  <c:v>1976T1</c:v>
                </c:pt>
                <c:pt idx="61">
                  <c:v>1976T2</c:v>
                </c:pt>
                <c:pt idx="62">
                  <c:v>1976T3</c:v>
                </c:pt>
                <c:pt idx="63">
                  <c:v>1976T4</c:v>
                </c:pt>
                <c:pt idx="64">
                  <c:v>1977T1</c:v>
                </c:pt>
                <c:pt idx="65">
                  <c:v>1977T2</c:v>
                </c:pt>
                <c:pt idx="66">
                  <c:v>1977T3</c:v>
                </c:pt>
                <c:pt idx="67">
                  <c:v>1977T4</c:v>
                </c:pt>
                <c:pt idx="68">
                  <c:v>1978T1</c:v>
                </c:pt>
                <c:pt idx="69">
                  <c:v>1978T2</c:v>
                </c:pt>
                <c:pt idx="70">
                  <c:v>1978T3</c:v>
                </c:pt>
                <c:pt idx="71">
                  <c:v>1978T4</c:v>
                </c:pt>
                <c:pt idx="72">
                  <c:v>1979T1</c:v>
                </c:pt>
                <c:pt idx="73">
                  <c:v>1979T2</c:v>
                </c:pt>
                <c:pt idx="74">
                  <c:v>1979T3</c:v>
                </c:pt>
                <c:pt idx="75">
                  <c:v>1979T4</c:v>
                </c:pt>
                <c:pt idx="76">
                  <c:v>1980T1</c:v>
                </c:pt>
                <c:pt idx="77">
                  <c:v>1980T2</c:v>
                </c:pt>
                <c:pt idx="78">
                  <c:v>1980T3</c:v>
                </c:pt>
                <c:pt idx="79">
                  <c:v>1980T4</c:v>
                </c:pt>
                <c:pt idx="80">
                  <c:v>1981T1</c:v>
                </c:pt>
                <c:pt idx="81">
                  <c:v>1981T2</c:v>
                </c:pt>
                <c:pt idx="82">
                  <c:v>1981T3</c:v>
                </c:pt>
                <c:pt idx="83">
                  <c:v>1981T4</c:v>
                </c:pt>
                <c:pt idx="84">
                  <c:v>1982T1</c:v>
                </c:pt>
                <c:pt idx="85">
                  <c:v>1982T2</c:v>
                </c:pt>
                <c:pt idx="86">
                  <c:v>1982T3</c:v>
                </c:pt>
                <c:pt idx="87">
                  <c:v>1982T4</c:v>
                </c:pt>
                <c:pt idx="88">
                  <c:v>1983T1</c:v>
                </c:pt>
                <c:pt idx="89">
                  <c:v>1983T2</c:v>
                </c:pt>
                <c:pt idx="90">
                  <c:v>1983T3</c:v>
                </c:pt>
                <c:pt idx="91">
                  <c:v>1983T4</c:v>
                </c:pt>
                <c:pt idx="92">
                  <c:v>1984T1</c:v>
                </c:pt>
                <c:pt idx="93">
                  <c:v>1984T2</c:v>
                </c:pt>
                <c:pt idx="94">
                  <c:v>1984T3</c:v>
                </c:pt>
                <c:pt idx="95">
                  <c:v>1984T4</c:v>
                </c:pt>
                <c:pt idx="96">
                  <c:v>1985T1</c:v>
                </c:pt>
                <c:pt idx="97">
                  <c:v>1985T2</c:v>
                </c:pt>
                <c:pt idx="98">
                  <c:v>1985T3</c:v>
                </c:pt>
                <c:pt idx="99">
                  <c:v>1985T4</c:v>
                </c:pt>
                <c:pt idx="100">
                  <c:v>1986T1</c:v>
                </c:pt>
                <c:pt idx="101">
                  <c:v>1986T2</c:v>
                </c:pt>
                <c:pt idx="102">
                  <c:v>1986T3</c:v>
                </c:pt>
                <c:pt idx="103">
                  <c:v>1986T4</c:v>
                </c:pt>
                <c:pt idx="104">
                  <c:v>1987T1</c:v>
                </c:pt>
                <c:pt idx="105">
                  <c:v>1987T2</c:v>
                </c:pt>
                <c:pt idx="106">
                  <c:v>1987T3</c:v>
                </c:pt>
                <c:pt idx="107">
                  <c:v>1987T4</c:v>
                </c:pt>
                <c:pt idx="108">
                  <c:v>1988T1</c:v>
                </c:pt>
                <c:pt idx="109">
                  <c:v>1988T2</c:v>
                </c:pt>
                <c:pt idx="110">
                  <c:v>1988T3</c:v>
                </c:pt>
                <c:pt idx="111">
                  <c:v>1988T4</c:v>
                </c:pt>
                <c:pt idx="112">
                  <c:v>1989T1</c:v>
                </c:pt>
                <c:pt idx="113">
                  <c:v>1989T2</c:v>
                </c:pt>
                <c:pt idx="114">
                  <c:v>1989T3</c:v>
                </c:pt>
                <c:pt idx="115">
                  <c:v>1989T4</c:v>
                </c:pt>
                <c:pt idx="116">
                  <c:v>1990T1</c:v>
                </c:pt>
                <c:pt idx="117">
                  <c:v>1990T2</c:v>
                </c:pt>
                <c:pt idx="118">
                  <c:v>1990T3</c:v>
                </c:pt>
                <c:pt idx="119">
                  <c:v>1990T4</c:v>
                </c:pt>
                <c:pt idx="120">
                  <c:v>1991T1</c:v>
                </c:pt>
                <c:pt idx="121">
                  <c:v>1991T2</c:v>
                </c:pt>
                <c:pt idx="122">
                  <c:v>1991T3</c:v>
                </c:pt>
                <c:pt idx="123">
                  <c:v>1991T4</c:v>
                </c:pt>
                <c:pt idx="124">
                  <c:v>1992T1</c:v>
                </c:pt>
                <c:pt idx="125">
                  <c:v>1992T2</c:v>
                </c:pt>
                <c:pt idx="126">
                  <c:v>1992T3</c:v>
                </c:pt>
                <c:pt idx="127">
                  <c:v>1992T4</c:v>
                </c:pt>
                <c:pt idx="128">
                  <c:v>1993T1</c:v>
                </c:pt>
                <c:pt idx="129">
                  <c:v>1993T2</c:v>
                </c:pt>
                <c:pt idx="130">
                  <c:v>1993T3</c:v>
                </c:pt>
                <c:pt idx="131">
                  <c:v>1993T4</c:v>
                </c:pt>
                <c:pt idx="132">
                  <c:v>1994T1</c:v>
                </c:pt>
                <c:pt idx="133">
                  <c:v>1994T2</c:v>
                </c:pt>
                <c:pt idx="134">
                  <c:v>1994T3</c:v>
                </c:pt>
                <c:pt idx="135">
                  <c:v>1994T4</c:v>
                </c:pt>
                <c:pt idx="136">
                  <c:v>1995T1</c:v>
                </c:pt>
                <c:pt idx="137">
                  <c:v>1995T2</c:v>
                </c:pt>
                <c:pt idx="138">
                  <c:v>1995T3</c:v>
                </c:pt>
                <c:pt idx="139">
                  <c:v>1995T4</c:v>
                </c:pt>
                <c:pt idx="140">
                  <c:v>1996T1</c:v>
                </c:pt>
                <c:pt idx="141">
                  <c:v>1996T2</c:v>
                </c:pt>
                <c:pt idx="142">
                  <c:v>1996T3</c:v>
                </c:pt>
                <c:pt idx="143">
                  <c:v>1996T4</c:v>
                </c:pt>
                <c:pt idx="144">
                  <c:v>1997T1</c:v>
                </c:pt>
                <c:pt idx="145">
                  <c:v>1997T2</c:v>
                </c:pt>
                <c:pt idx="146">
                  <c:v>1997T3</c:v>
                </c:pt>
                <c:pt idx="147">
                  <c:v>1997T4</c:v>
                </c:pt>
                <c:pt idx="148">
                  <c:v>1998T1</c:v>
                </c:pt>
                <c:pt idx="149">
                  <c:v>1998T2</c:v>
                </c:pt>
                <c:pt idx="150">
                  <c:v>1998T3</c:v>
                </c:pt>
                <c:pt idx="151">
                  <c:v>1998T4</c:v>
                </c:pt>
                <c:pt idx="152">
                  <c:v>1999T1</c:v>
                </c:pt>
                <c:pt idx="153">
                  <c:v>1999T2</c:v>
                </c:pt>
                <c:pt idx="154">
                  <c:v>1999T3</c:v>
                </c:pt>
                <c:pt idx="155">
                  <c:v>1999T4</c:v>
                </c:pt>
                <c:pt idx="156">
                  <c:v>2000T1</c:v>
                </c:pt>
                <c:pt idx="157">
                  <c:v>2000T2</c:v>
                </c:pt>
                <c:pt idx="158">
                  <c:v>2000T3</c:v>
                </c:pt>
                <c:pt idx="159">
                  <c:v>2000T4</c:v>
                </c:pt>
                <c:pt idx="160">
                  <c:v>2001T1</c:v>
                </c:pt>
                <c:pt idx="161">
                  <c:v>2001T2</c:v>
                </c:pt>
                <c:pt idx="162">
                  <c:v>2001T3</c:v>
                </c:pt>
                <c:pt idx="163">
                  <c:v>2001T4</c:v>
                </c:pt>
                <c:pt idx="164">
                  <c:v>2002T1</c:v>
                </c:pt>
                <c:pt idx="165">
                  <c:v>2002T2</c:v>
                </c:pt>
                <c:pt idx="166">
                  <c:v>2002T3</c:v>
                </c:pt>
                <c:pt idx="167">
                  <c:v>2002T4</c:v>
                </c:pt>
                <c:pt idx="168">
                  <c:v>2003T1</c:v>
                </c:pt>
                <c:pt idx="169">
                  <c:v>2003T2</c:v>
                </c:pt>
                <c:pt idx="170">
                  <c:v>2003T3</c:v>
                </c:pt>
                <c:pt idx="171">
                  <c:v>2003T4</c:v>
                </c:pt>
                <c:pt idx="172">
                  <c:v>2004T1</c:v>
                </c:pt>
                <c:pt idx="173">
                  <c:v>2004T2</c:v>
                </c:pt>
                <c:pt idx="174">
                  <c:v>2004T3</c:v>
                </c:pt>
                <c:pt idx="175">
                  <c:v>2004T4</c:v>
                </c:pt>
                <c:pt idx="176">
                  <c:v>2005T1</c:v>
                </c:pt>
                <c:pt idx="177">
                  <c:v>2005T2</c:v>
                </c:pt>
                <c:pt idx="178">
                  <c:v>2005T3</c:v>
                </c:pt>
                <c:pt idx="179">
                  <c:v>2005T4</c:v>
                </c:pt>
                <c:pt idx="180">
                  <c:v>2006T1</c:v>
                </c:pt>
                <c:pt idx="181">
                  <c:v>2006T2</c:v>
                </c:pt>
                <c:pt idx="182">
                  <c:v>2006T3</c:v>
                </c:pt>
                <c:pt idx="183">
                  <c:v>2006T4</c:v>
                </c:pt>
                <c:pt idx="184">
                  <c:v>2007T1</c:v>
                </c:pt>
                <c:pt idx="185">
                  <c:v>2007T2</c:v>
                </c:pt>
                <c:pt idx="186">
                  <c:v>2007T3</c:v>
                </c:pt>
                <c:pt idx="187">
                  <c:v>2007T4</c:v>
                </c:pt>
                <c:pt idx="188">
                  <c:v>2008T1</c:v>
                </c:pt>
                <c:pt idx="189">
                  <c:v>2008T2</c:v>
                </c:pt>
                <c:pt idx="190">
                  <c:v>2008T3</c:v>
                </c:pt>
                <c:pt idx="191">
                  <c:v>2008T4</c:v>
                </c:pt>
                <c:pt idx="192">
                  <c:v>2009T1</c:v>
                </c:pt>
                <c:pt idx="193">
                  <c:v>2009T2</c:v>
                </c:pt>
                <c:pt idx="194">
                  <c:v>2009T3</c:v>
                </c:pt>
                <c:pt idx="195">
                  <c:v>2009T4</c:v>
                </c:pt>
                <c:pt idx="196">
                  <c:v>2010T1</c:v>
                </c:pt>
                <c:pt idx="197">
                  <c:v>2010T2</c:v>
                </c:pt>
                <c:pt idx="198">
                  <c:v>2010T3</c:v>
                </c:pt>
                <c:pt idx="199">
                  <c:v>2010T4</c:v>
                </c:pt>
                <c:pt idx="200">
                  <c:v>2011T1</c:v>
                </c:pt>
                <c:pt idx="201">
                  <c:v>2011T2</c:v>
                </c:pt>
                <c:pt idx="202">
                  <c:v>2011T3</c:v>
                </c:pt>
                <c:pt idx="203">
                  <c:v>2011T4</c:v>
                </c:pt>
                <c:pt idx="204">
                  <c:v>2012T1</c:v>
                </c:pt>
                <c:pt idx="205">
                  <c:v>2012T2</c:v>
                </c:pt>
                <c:pt idx="206">
                  <c:v>2012T3</c:v>
                </c:pt>
                <c:pt idx="207">
                  <c:v>2012T4</c:v>
                </c:pt>
                <c:pt idx="208">
                  <c:v>2013T1</c:v>
                </c:pt>
                <c:pt idx="209">
                  <c:v>2013T2</c:v>
                </c:pt>
                <c:pt idx="210">
                  <c:v>2013T3</c:v>
                </c:pt>
                <c:pt idx="211">
                  <c:v>2013T4</c:v>
                </c:pt>
                <c:pt idx="212">
                  <c:v>2014T1</c:v>
                </c:pt>
                <c:pt idx="213">
                  <c:v>2014T2</c:v>
                </c:pt>
                <c:pt idx="214">
                  <c:v>2014T3</c:v>
                </c:pt>
                <c:pt idx="215">
                  <c:v>2014T4</c:v>
                </c:pt>
                <c:pt idx="216">
                  <c:v>2015T1</c:v>
                </c:pt>
                <c:pt idx="217">
                  <c:v>2015T2</c:v>
                </c:pt>
                <c:pt idx="218">
                  <c:v>2015T3</c:v>
                </c:pt>
                <c:pt idx="219">
                  <c:v>2015T4</c:v>
                </c:pt>
                <c:pt idx="220">
                  <c:v>2016T1</c:v>
                </c:pt>
                <c:pt idx="221">
                  <c:v>2016T2</c:v>
                </c:pt>
                <c:pt idx="222">
                  <c:v>2016T3</c:v>
                </c:pt>
                <c:pt idx="223">
                  <c:v>2016T4</c:v>
                </c:pt>
                <c:pt idx="224">
                  <c:v>2017T1</c:v>
                </c:pt>
                <c:pt idx="225">
                  <c:v>2017T2</c:v>
                </c:pt>
                <c:pt idx="226">
                  <c:v>2017T3</c:v>
                </c:pt>
                <c:pt idx="227">
                  <c:v>2017T4</c:v>
                </c:pt>
              </c:strCache>
            </c:strRef>
          </c:cat>
          <c:val>
            <c:numRef>
              <c:f>data!$C$3:$C$230</c:f>
              <c:numCache>
                <c:formatCode>0.00</c:formatCode>
                <c:ptCount val="228"/>
                <c:pt idx="0">
                  <c:v>62.795539558190399</c:v>
                </c:pt>
                <c:pt idx="1">
                  <c:v>62.468114443295399</c:v>
                </c:pt>
                <c:pt idx="2">
                  <c:v>62.555287494973797</c:v>
                </c:pt>
                <c:pt idx="3">
                  <c:v>62.6319796114255</c:v>
                </c:pt>
                <c:pt idx="4">
                  <c:v>62.852629203340001</c:v>
                </c:pt>
                <c:pt idx="5">
                  <c:v>63.099336903850997</c:v>
                </c:pt>
                <c:pt idx="6">
                  <c:v>63.164489552986801</c:v>
                </c:pt>
                <c:pt idx="7">
                  <c:v>61.941682629450497</c:v>
                </c:pt>
                <c:pt idx="8">
                  <c:v>62.639455782312901</c:v>
                </c:pt>
                <c:pt idx="9">
                  <c:v>62.288073123986401</c:v>
                </c:pt>
                <c:pt idx="10">
                  <c:v>62.5832533519471</c:v>
                </c:pt>
                <c:pt idx="11">
                  <c:v>61.714844295489399</c:v>
                </c:pt>
                <c:pt idx="12">
                  <c:v>61.2833552055993</c:v>
                </c:pt>
                <c:pt idx="13">
                  <c:v>61.7481457419739</c:v>
                </c:pt>
                <c:pt idx="14">
                  <c:v>61.8012586598974</c:v>
                </c:pt>
                <c:pt idx="15">
                  <c:v>62.0259753780484</c:v>
                </c:pt>
                <c:pt idx="16">
                  <c:v>62.004891208430998</c:v>
                </c:pt>
                <c:pt idx="17">
                  <c:v>62.052270144755703</c:v>
                </c:pt>
                <c:pt idx="18">
                  <c:v>62.5999178922456</c:v>
                </c:pt>
                <c:pt idx="19">
                  <c:v>62.309444134597499</c:v>
                </c:pt>
                <c:pt idx="20">
                  <c:v>62.585858585858503</c:v>
                </c:pt>
                <c:pt idx="21">
                  <c:v>62.442235591594702</c:v>
                </c:pt>
                <c:pt idx="22">
                  <c:v>63.048578377563899</c:v>
                </c:pt>
                <c:pt idx="23">
                  <c:v>63.336699061803202</c:v>
                </c:pt>
                <c:pt idx="24">
                  <c:v>63.932063173727698</c:v>
                </c:pt>
                <c:pt idx="25">
                  <c:v>63.344669824689198</c:v>
                </c:pt>
                <c:pt idx="26">
                  <c:v>63.831150626777202</c:v>
                </c:pt>
                <c:pt idx="27">
                  <c:v>63.482040992957998</c:v>
                </c:pt>
                <c:pt idx="28">
                  <c:v>63.577818910997998</c:v>
                </c:pt>
                <c:pt idx="29">
                  <c:v>63.0874485021344</c:v>
                </c:pt>
                <c:pt idx="30">
                  <c:v>63.011304680246802</c:v>
                </c:pt>
                <c:pt idx="31">
                  <c:v>63.555246847616999</c:v>
                </c:pt>
                <c:pt idx="32">
                  <c:v>64.053716427232899</c:v>
                </c:pt>
                <c:pt idx="33">
                  <c:v>64.018031810836106</c:v>
                </c:pt>
                <c:pt idx="34">
                  <c:v>64.450992142762004</c:v>
                </c:pt>
                <c:pt idx="35">
                  <c:v>64.161288757338994</c:v>
                </c:pt>
                <c:pt idx="36">
                  <c:v>64.179458025393203</c:v>
                </c:pt>
                <c:pt idx="37">
                  <c:v>63.972968725443899</c:v>
                </c:pt>
                <c:pt idx="38">
                  <c:v>63.716882316697401</c:v>
                </c:pt>
                <c:pt idx="39">
                  <c:v>64.430401001358504</c:v>
                </c:pt>
                <c:pt idx="40">
                  <c:v>64.6937732900589</c:v>
                </c:pt>
                <c:pt idx="41">
                  <c:v>64.629332407929496</c:v>
                </c:pt>
                <c:pt idx="42">
                  <c:v>64.063111409245906</c:v>
                </c:pt>
                <c:pt idx="43">
                  <c:v>63.933041855650401</c:v>
                </c:pt>
                <c:pt idx="44">
                  <c:v>64.597409058212094</c:v>
                </c:pt>
                <c:pt idx="45">
                  <c:v>63.958676351896599</c:v>
                </c:pt>
                <c:pt idx="46">
                  <c:v>64.8769831413085</c:v>
                </c:pt>
                <c:pt idx="47">
                  <c:v>64.814104320818402</c:v>
                </c:pt>
                <c:pt idx="48">
                  <c:v>64.534165642264</c:v>
                </c:pt>
                <c:pt idx="49">
                  <c:v>64.140743524433802</c:v>
                </c:pt>
                <c:pt idx="50">
                  <c:v>63.496637070730699</c:v>
                </c:pt>
                <c:pt idx="51">
                  <c:v>63.234286092870398</c:v>
                </c:pt>
                <c:pt idx="52">
                  <c:v>63.444585228424003</c:v>
                </c:pt>
                <c:pt idx="53">
                  <c:v>62.814487916262202</c:v>
                </c:pt>
                <c:pt idx="54">
                  <c:v>63.5401516116275</c:v>
                </c:pt>
                <c:pt idx="55">
                  <c:v>64.586937175110194</c:v>
                </c:pt>
                <c:pt idx="56">
                  <c:v>65.103692398455806</c:v>
                </c:pt>
                <c:pt idx="57">
                  <c:v>64.8320219960966</c:v>
                </c:pt>
                <c:pt idx="58">
                  <c:v>64.272914212856506</c:v>
                </c:pt>
                <c:pt idx="59">
                  <c:v>63.600918897173003</c:v>
                </c:pt>
                <c:pt idx="60">
                  <c:v>64.305373132701504</c:v>
                </c:pt>
                <c:pt idx="61">
                  <c:v>64.135100058394102</c:v>
                </c:pt>
                <c:pt idx="62">
                  <c:v>63.481494040860198</c:v>
                </c:pt>
                <c:pt idx="63">
                  <c:v>65.280621356097598</c:v>
                </c:pt>
                <c:pt idx="64">
                  <c:v>64.277706832516103</c:v>
                </c:pt>
                <c:pt idx="65">
                  <c:v>64.475782039944306</c:v>
                </c:pt>
                <c:pt idx="66">
                  <c:v>64.292613539308206</c:v>
                </c:pt>
                <c:pt idx="67">
                  <c:v>63.974225166764903</c:v>
                </c:pt>
                <c:pt idx="68">
                  <c:v>63.454687201212003</c:v>
                </c:pt>
                <c:pt idx="69">
                  <c:v>63.453290587638698</c:v>
                </c:pt>
                <c:pt idx="70">
                  <c:v>62.977068488964797</c:v>
                </c:pt>
                <c:pt idx="71">
                  <c:v>63.184366152622999</c:v>
                </c:pt>
                <c:pt idx="72">
                  <c:v>62.680569472277803</c:v>
                </c:pt>
                <c:pt idx="73">
                  <c:v>61.914529402664002</c:v>
                </c:pt>
                <c:pt idx="74">
                  <c:v>62.124521987375097</c:v>
                </c:pt>
                <c:pt idx="75">
                  <c:v>61.790508205523203</c:v>
                </c:pt>
                <c:pt idx="76">
                  <c:v>61.634446178129899</c:v>
                </c:pt>
                <c:pt idx="77">
                  <c:v>61.507293444460998</c:v>
                </c:pt>
                <c:pt idx="78">
                  <c:v>62.178427509578299</c:v>
                </c:pt>
                <c:pt idx="79">
                  <c:v>62.370543951086098</c:v>
                </c:pt>
                <c:pt idx="80">
                  <c:v>62.390251286709002</c:v>
                </c:pt>
                <c:pt idx="81">
                  <c:v>62.954106644689197</c:v>
                </c:pt>
                <c:pt idx="82">
                  <c:v>64.013981716217202</c:v>
                </c:pt>
                <c:pt idx="83">
                  <c:v>64.873714639529197</c:v>
                </c:pt>
                <c:pt idx="84">
                  <c:v>65.126099136399503</c:v>
                </c:pt>
                <c:pt idx="85">
                  <c:v>64.520868456913206</c:v>
                </c:pt>
                <c:pt idx="86">
                  <c:v>63.9173864117965</c:v>
                </c:pt>
                <c:pt idx="87">
                  <c:v>63.698256785684599</c:v>
                </c:pt>
                <c:pt idx="88">
                  <c:v>62.317879400370501</c:v>
                </c:pt>
                <c:pt idx="89">
                  <c:v>62.284543030005302</c:v>
                </c:pt>
                <c:pt idx="90">
                  <c:v>61.688999172870098</c:v>
                </c:pt>
                <c:pt idx="91">
                  <c:v>61.275566691917703</c:v>
                </c:pt>
                <c:pt idx="92">
                  <c:v>60.991235160794297</c:v>
                </c:pt>
                <c:pt idx="93">
                  <c:v>60.689181235188798</c:v>
                </c:pt>
                <c:pt idx="94">
                  <c:v>60.992559293603001</c:v>
                </c:pt>
                <c:pt idx="95">
                  <c:v>61.052486996195903</c:v>
                </c:pt>
                <c:pt idx="96">
                  <c:v>60.996611835753001</c:v>
                </c:pt>
                <c:pt idx="97">
                  <c:v>60.991765435501598</c:v>
                </c:pt>
                <c:pt idx="98">
                  <c:v>60.977209517053403</c:v>
                </c:pt>
                <c:pt idx="99">
                  <c:v>60.737068253181199</c:v>
                </c:pt>
                <c:pt idx="100">
                  <c:v>61.752189754868702</c:v>
                </c:pt>
                <c:pt idx="101">
                  <c:v>62.292278818321599</c:v>
                </c:pt>
                <c:pt idx="102">
                  <c:v>62.668629891453101</c:v>
                </c:pt>
                <c:pt idx="103">
                  <c:v>62.983756750171999</c:v>
                </c:pt>
                <c:pt idx="104">
                  <c:v>62.4264224983649</c:v>
                </c:pt>
                <c:pt idx="105">
                  <c:v>62.1424297734725</c:v>
                </c:pt>
                <c:pt idx="106">
                  <c:v>61.870315000160701</c:v>
                </c:pt>
                <c:pt idx="107">
                  <c:v>61.991871391209202</c:v>
                </c:pt>
                <c:pt idx="108">
                  <c:v>62.284234075120601</c:v>
                </c:pt>
                <c:pt idx="109">
                  <c:v>62.799187699448701</c:v>
                </c:pt>
                <c:pt idx="110">
                  <c:v>62.9909123755425</c:v>
                </c:pt>
                <c:pt idx="111">
                  <c:v>63.146271671435699</c:v>
                </c:pt>
                <c:pt idx="112">
                  <c:v>63.267002729962996</c:v>
                </c:pt>
                <c:pt idx="113">
                  <c:v>63.430948743783901</c:v>
                </c:pt>
                <c:pt idx="114">
                  <c:v>63.340759329440999</c:v>
                </c:pt>
                <c:pt idx="115">
                  <c:v>64.137492476493605</c:v>
                </c:pt>
                <c:pt idx="116">
                  <c:v>64.190022638696007</c:v>
                </c:pt>
                <c:pt idx="117">
                  <c:v>64.584737792647701</c:v>
                </c:pt>
                <c:pt idx="118">
                  <c:v>64.588888267357802</c:v>
                </c:pt>
                <c:pt idx="119">
                  <c:v>64.235968278331995</c:v>
                </c:pt>
                <c:pt idx="120">
                  <c:v>65.705868401013603</c:v>
                </c:pt>
                <c:pt idx="121">
                  <c:v>65.640816393820899</c:v>
                </c:pt>
                <c:pt idx="122">
                  <c:v>65.813802603005797</c:v>
                </c:pt>
                <c:pt idx="123">
                  <c:v>66.136966033355606</c:v>
                </c:pt>
                <c:pt idx="124">
                  <c:v>66.3744839330123</c:v>
                </c:pt>
                <c:pt idx="125">
                  <c:v>66.075769588470095</c:v>
                </c:pt>
                <c:pt idx="126">
                  <c:v>66.024048554259593</c:v>
                </c:pt>
                <c:pt idx="127">
                  <c:v>65.7126409401302</c:v>
                </c:pt>
                <c:pt idx="128">
                  <c:v>65.532760569927106</c:v>
                </c:pt>
                <c:pt idx="129">
                  <c:v>64.724740537683701</c:v>
                </c:pt>
                <c:pt idx="130">
                  <c:v>64.700027913333898</c:v>
                </c:pt>
                <c:pt idx="131">
                  <c:v>64.248906396720301</c:v>
                </c:pt>
                <c:pt idx="132">
                  <c:v>63.405497992306103</c:v>
                </c:pt>
                <c:pt idx="133">
                  <c:v>63.245699197575803</c:v>
                </c:pt>
                <c:pt idx="134">
                  <c:v>62.365945116141901</c:v>
                </c:pt>
                <c:pt idx="135">
                  <c:v>62.2585298266021</c:v>
                </c:pt>
                <c:pt idx="136">
                  <c:v>61.753057770824199</c:v>
                </c:pt>
                <c:pt idx="137">
                  <c:v>61.8431683940711</c:v>
                </c:pt>
                <c:pt idx="138">
                  <c:v>62.141356017878898</c:v>
                </c:pt>
                <c:pt idx="139">
                  <c:v>61.832907602724603</c:v>
                </c:pt>
                <c:pt idx="140">
                  <c:v>61.564008272000798</c:v>
                </c:pt>
                <c:pt idx="141">
                  <c:v>61.490282860376702</c:v>
                </c:pt>
                <c:pt idx="142">
                  <c:v>61.253504271794803</c:v>
                </c:pt>
                <c:pt idx="143">
                  <c:v>61.223953974552103</c:v>
                </c:pt>
                <c:pt idx="144">
                  <c:v>60.917364397524501</c:v>
                </c:pt>
                <c:pt idx="145">
                  <c:v>61.407438450459303</c:v>
                </c:pt>
                <c:pt idx="146">
                  <c:v>61.759276396026998</c:v>
                </c:pt>
                <c:pt idx="147">
                  <c:v>61.423705913812</c:v>
                </c:pt>
                <c:pt idx="148">
                  <c:v>61.491119257448901</c:v>
                </c:pt>
                <c:pt idx="149">
                  <c:v>62.490003449486601</c:v>
                </c:pt>
                <c:pt idx="150">
                  <c:v>62.846164630698603</c:v>
                </c:pt>
                <c:pt idx="151">
                  <c:v>62.850478635902803</c:v>
                </c:pt>
                <c:pt idx="152">
                  <c:v>61.868195335895898</c:v>
                </c:pt>
                <c:pt idx="153">
                  <c:v>61.528118406742202</c:v>
                </c:pt>
                <c:pt idx="154">
                  <c:v>60.911466286606199</c:v>
                </c:pt>
                <c:pt idx="155">
                  <c:v>60.838927197965901</c:v>
                </c:pt>
                <c:pt idx="156">
                  <c:v>60.499204672029897</c:v>
                </c:pt>
                <c:pt idx="157">
                  <c:v>60.576751695865902</c:v>
                </c:pt>
                <c:pt idx="158">
                  <c:v>60.141513670246198</c:v>
                </c:pt>
                <c:pt idx="159">
                  <c:v>60.2830467005437</c:v>
                </c:pt>
                <c:pt idx="160">
                  <c:v>59.663529763238401</c:v>
                </c:pt>
                <c:pt idx="161">
                  <c:v>59.981490269935598</c:v>
                </c:pt>
                <c:pt idx="162">
                  <c:v>61.213366034660297</c:v>
                </c:pt>
                <c:pt idx="163">
                  <c:v>61.770599500310702</c:v>
                </c:pt>
                <c:pt idx="164">
                  <c:v>61.487626406316998</c:v>
                </c:pt>
                <c:pt idx="165">
                  <c:v>60.7356722448596</c:v>
                </c:pt>
                <c:pt idx="166">
                  <c:v>60.479485259530101</c:v>
                </c:pt>
                <c:pt idx="167">
                  <c:v>60.356107221161302</c:v>
                </c:pt>
                <c:pt idx="168">
                  <c:v>59.539589425899898</c:v>
                </c:pt>
                <c:pt idx="169">
                  <c:v>60.182738804808203</c:v>
                </c:pt>
                <c:pt idx="170">
                  <c:v>59.9350975255931</c:v>
                </c:pt>
                <c:pt idx="171">
                  <c:v>60.110366574694503</c:v>
                </c:pt>
                <c:pt idx="172">
                  <c:v>59.984303995589102</c:v>
                </c:pt>
                <c:pt idx="173">
                  <c:v>59.525605592586501</c:v>
                </c:pt>
                <c:pt idx="174">
                  <c:v>59.231301644092298</c:v>
                </c:pt>
                <c:pt idx="175">
                  <c:v>59.009112827944399</c:v>
                </c:pt>
                <c:pt idx="176">
                  <c:v>59.043295507565098</c:v>
                </c:pt>
                <c:pt idx="177">
                  <c:v>59.209384574260199</c:v>
                </c:pt>
                <c:pt idx="178">
                  <c:v>58.492739203704801</c:v>
                </c:pt>
                <c:pt idx="179">
                  <c:v>58.021165044182503</c:v>
                </c:pt>
                <c:pt idx="180">
                  <c:v>58.563128267575401</c:v>
                </c:pt>
                <c:pt idx="181">
                  <c:v>59.035967023726599</c:v>
                </c:pt>
                <c:pt idx="182">
                  <c:v>59.203153589034301</c:v>
                </c:pt>
                <c:pt idx="183">
                  <c:v>59.6675485033822</c:v>
                </c:pt>
                <c:pt idx="184">
                  <c:v>59.520993878019297</c:v>
                </c:pt>
                <c:pt idx="185">
                  <c:v>59.355403528942702</c:v>
                </c:pt>
                <c:pt idx="186">
                  <c:v>59.592061043269098</c:v>
                </c:pt>
                <c:pt idx="187">
                  <c:v>59.458547648181799</c:v>
                </c:pt>
                <c:pt idx="188">
                  <c:v>58.994354677993798</c:v>
                </c:pt>
                <c:pt idx="189">
                  <c:v>58.187888235673697</c:v>
                </c:pt>
                <c:pt idx="190">
                  <c:v>57.833196424581701</c:v>
                </c:pt>
                <c:pt idx="191">
                  <c:v>60.511384154665897</c:v>
                </c:pt>
                <c:pt idx="192">
                  <c:v>62.4890184141072</c:v>
                </c:pt>
                <c:pt idx="193">
                  <c:v>62.469198742459</c:v>
                </c:pt>
                <c:pt idx="194">
                  <c:v>61.839948555870201</c:v>
                </c:pt>
                <c:pt idx="195">
                  <c:v>60.565899565843701</c:v>
                </c:pt>
                <c:pt idx="196">
                  <c:v>59.716742828789599</c:v>
                </c:pt>
                <c:pt idx="197">
                  <c:v>60.213991299957797</c:v>
                </c:pt>
                <c:pt idx="198">
                  <c:v>60.610003486911999</c:v>
                </c:pt>
                <c:pt idx="199">
                  <c:v>60.161397942868597</c:v>
                </c:pt>
                <c:pt idx="200">
                  <c:v>59.8443199770213</c:v>
                </c:pt>
                <c:pt idx="201">
                  <c:v>59.596611032963203</c:v>
                </c:pt>
                <c:pt idx="202">
                  <c:v>59.255114795867399</c:v>
                </c:pt>
                <c:pt idx="203">
                  <c:v>59.026191599811199</c:v>
                </c:pt>
                <c:pt idx="204">
                  <c:v>59.681897537207803</c:v>
                </c:pt>
                <c:pt idx="205">
                  <c:v>60.2638135924525</c:v>
                </c:pt>
                <c:pt idx="206">
                  <c:v>60.619808251891399</c:v>
                </c:pt>
                <c:pt idx="207">
                  <c:v>60.711333985535298</c:v>
                </c:pt>
                <c:pt idx="208">
                  <c:v>60.314026857480101</c:v>
                </c:pt>
                <c:pt idx="209">
                  <c:v>60.3181085307899</c:v>
                </c:pt>
                <c:pt idx="210">
                  <c:v>60.0543125411373</c:v>
                </c:pt>
                <c:pt idx="211">
                  <c:v>60.109885079874097</c:v>
                </c:pt>
                <c:pt idx="212">
                  <c:v>59.6167831720294</c:v>
                </c:pt>
                <c:pt idx="213">
                  <c:v>59.498818435280903</c:v>
                </c:pt>
                <c:pt idx="214">
                  <c:v>59.4838965808148</c:v>
                </c:pt>
                <c:pt idx="215">
                  <c:v>59.729250106171499</c:v>
                </c:pt>
                <c:pt idx="216">
                  <c:v>61.155938890541101</c:v>
                </c:pt>
                <c:pt idx="217">
                  <c:v>61.535818242074001</c:v>
                </c:pt>
                <c:pt idx="218">
                  <c:v>61.216312875271001</c:v>
                </c:pt>
                <c:pt idx="219">
                  <c:v>61.781386706587902</c:v>
                </c:pt>
                <c:pt idx="220">
                  <c:v>61.679565753298803</c:v>
                </c:pt>
                <c:pt idx="221">
                  <c:v>62.063570505099698</c:v>
                </c:pt>
                <c:pt idx="222">
                  <c:v>61.197571998997198</c:v>
                </c:pt>
                <c:pt idx="223">
                  <c:v>60.741739095137703</c:v>
                </c:pt>
                <c:pt idx="224">
                  <c:v>60.287128873462102</c:v>
                </c:pt>
                <c:pt idx="225">
                  <c:v>60.295314030834099</c:v>
                </c:pt>
                <c:pt idx="226">
                  <c:v>60.843810057655297</c:v>
                </c:pt>
                <c:pt idx="227">
                  <c:v>60.684886206611402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F8-4852-9850-D8E5C669E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018880"/>
        <c:axId val="125020416"/>
      </c:lineChart>
      <c:catAx>
        <c:axId val="12501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fr-FR"/>
          </a:p>
        </c:txPr>
        <c:crossAx val="125020416"/>
        <c:crosses val="autoZero"/>
        <c:auto val="1"/>
        <c:lblAlgn val="ctr"/>
        <c:lblOffset val="100"/>
        <c:tickLblSkip val="40"/>
        <c:tickMarkSkip val="40"/>
        <c:noMultiLvlLbl val="0"/>
      </c:catAx>
      <c:valAx>
        <c:axId val="125020416"/>
        <c:scaling>
          <c:orientation val="minMax"/>
          <c:max val="67"/>
          <c:min val="57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12501888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8.6693885486536407E-2"/>
          <c:y val="0.70707070707070707"/>
          <c:w val="0.46617575580830173"/>
          <c:h val="0.14937882764654417"/>
        </c:manualLayout>
      </c:layout>
      <c:overlay val="0"/>
      <c:spPr>
        <a:solidFill>
          <a:schemeClr val="bg1"/>
        </a:solidFill>
        <a:effectLst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2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89802663556E-2"/>
          <c:y val="0.1232979400302235"/>
          <c:w val="0.88314620394672894"/>
          <c:h val="0.78628927065934939"/>
        </c:manualLayout>
      </c:layout>
      <c:lineChart>
        <c:grouping val="standard"/>
        <c:varyColors val="0"/>
        <c:ser>
          <c:idx val="1"/>
          <c:order val="0"/>
          <c:tx>
            <c:strRef>
              <c:f>'Figures (FR)'!$K$2</c:f>
              <c:strCache>
                <c:ptCount val="1"/>
                <c:pt idx="0">
                  <c:v>Croissance de la population source</c:v>
                </c:pt>
              </c:strCache>
            </c:strRef>
          </c:tx>
          <c:spPr>
            <a:ln>
              <a:solidFill>
                <a:srgbClr val="1A4582"/>
              </a:solidFill>
            </a:ln>
          </c:spPr>
          <c:marker>
            <c:symbol val="none"/>
          </c:marker>
          <c:cat>
            <c:numRef>
              <c:f>data!$F$4:$F$87</c:f>
              <c:numCache>
                <c:formatCode>0</c:formatCode>
                <c:ptCount val="84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  <c:pt idx="47">
                  <c:v>2024</c:v>
                </c:pt>
                <c:pt idx="48">
                  <c:v>2025</c:v>
                </c:pt>
                <c:pt idx="49">
                  <c:v>2026</c:v>
                </c:pt>
                <c:pt idx="50">
                  <c:v>2027</c:v>
                </c:pt>
                <c:pt idx="51">
                  <c:v>2028</c:v>
                </c:pt>
                <c:pt idx="52">
                  <c:v>2029</c:v>
                </c:pt>
                <c:pt idx="53">
                  <c:v>2030</c:v>
                </c:pt>
                <c:pt idx="54">
                  <c:v>2031</c:v>
                </c:pt>
                <c:pt idx="55">
                  <c:v>2032</c:v>
                </c:pt>
                <c:pt idx="56">
                  <c:v>2033</c:v>
                </c:pt>
                <c:pt idx="57">
                  <c:v>2034</c:v>
                </c:pt>
                <c:pt idx="58">
                  <c:v>2035</c:v>
                </c:pt>
                <c:pt idx="59">
                  <c:v>2036</c:v>
                </c:pt>
                <c:pt idx="60">
                  <c:v>2037</c:v>
                </c:pt>
                <c:pt idx="61">
                  <c:v>2038</c:v>
                </c:pt>
                <c:pt idx="62">
                  <c:v>2039</c:v>
                </c:pt>
                <c:pt idx="63">
                  <c:v>2040</c:v>
                </c:pt>
                <c:pt idx="64">
                  <c:v>2041</c:v>
                </c:pt>
                <c:pt idx="65">
                  <c:v>2042</c:v>
                </c:pt>
                <c:pt idx="66">
                  <c:v>2043</c:v>
                </c:pt>
                <c:pt idx="67">
                  <c:v>2044</c:v>
                </c:pt>
                <c:pt idx="68">
                  <c:v>2045</c:v>
                </c:pt>
                <c:pt idx="69">
                  <c:v>2046</c:v>
                </c:pt>
                <c:pt idx="70">
                  <c:v>2047</c:v>
                </c:pt>
                <c:pt idx="71">
                  <c:v>2048</c:v>
                </c:pt>
                <c:pt idx="72">
                  <c:v>2049</c:v>
                </c:pt>
                <c:pt idx="73">
                  <c:v>2050</c:v>
                </c:pt>
                <c:pt idx="74">
                  <c:v>2051</c:v>
                </c:pt>
                <c:pt idx="75">
                  <c:v>2052</c:v>
                </c:pt>
                <c:pt idx="76">
                  <c:v>2053</c:v>
                </c:pt>
                <c:pt idx="77">
                  <c:v>2054</c:v>
                </c:pt>
                <c:pt idx="78">
                  <c:v>2055</c:v>
                </c:pt>
                <c:pt idx="79">
                  <c:v>2056</c:v>
                </c:pt>
                <c:pt idx="80">
                  <c:v>2057</c:v>
                </c:pt>
                <c:pt idx="81">
                  <c:v>2058</c:v>
                </c:pt>
                <c:pt idx="82">
                  <c:v>2059</c:v>
                </c:pt>
                <c:pt idx="83">
                  <c:v>2060</c:v>
                </c:pt>
              </c:numCache>
            </c:numRef>
          </c:cat>
          <c:val>
            <c:numRef>
              <c:f>data!$H$4:$H$87</c:f>
              <c:numCache>
                <c:formatCode>0.0</c:formatCode>
                <c:ptCount val="84"/>
                <c:pt idx="0">
                  <c:v>2.2130378707937659</c:v>
                </c:pt>
                <c:pt idx="1">
                  <c:v>1.9695448940380444</c:v>
                </c:pt>
                <c:pt idx="2">
                  <c:v>1.9151916035300198</c:v>
                </c:pt>
                <c:pt idx="3">
                  <c:v>2.0094484364824305</c:v>
                </c:pt>
                <c:pt idx="4">
                  <c:v>1.7899297571704498</c:v>
                </c:pt>
                <c:pt idx="5">
                  <c:v>1.5365051749090197</c:v>
                </c:pt>
                <c:pt idx="6">
                  <c:v>1.3167795827188078</c:v>
                </c:pt>
                <c:pt idx="7">
                  <c:v>1.2548883857163462</c:v>
                </c:pt>
                <c:pt idx="8">
                  <c:v>1.2499665141983751</c:v>
                </c:pt>
                <c:pt idx="9">
                  <c:v>1.2617071073967479</c:v>
                </c:pt>
                <c:pt idx="10">
                  <c:v>1.2689212178924603</c:v>
                </c:pt>
                <c:pt idx="11">
                  <c:v>1.2974971516653611</c:v>
                </c:pt>
                <c:pt idx="12">
                  <c:v>1.3889854697468618</c:v>
                </c:pt>
                <c:pt idx="13">
                  <c:v>1.5133486667284979</c:v>
                </c:pt>
                <c:pt idx="14">
                  <c:v>1.5016686516603261</c:v>
                </c:pt>
                <c:pt idx="15">
                  <c:v>1.3321222896156559</c:v>
                </c:pt>
                <c:pt idx="16">
                  <c:v>1.2497999747174138</c:v>
                </c:pt>
                <c:pt idx="17">
                  <c:v>1.2442175905951647</c:v>
                </c:pt>
                <c:pt idx="18">
                  <c:v>1.306680376881908</c:v>
                </c:pt>
                <c:pt idx="19">
                  <c:v>1.3215269327077062</c:v>
                </c:pt>
                <c:pt idx="20">
                  <c:v>1.2508266373588484</c:v>
                </c:pt>
                <c:pt idx="21">
                  <c:v>1.1574419271581649</c:v>
                </c:pt>
                <c:pt idx="22">
                  <c:v>1.1299881497777386</c:v>
                </c:pt>
                <c:pt idx="23">
                  <c:v>1.2961428283590815</c:v>
                </c:pt>
                <c:pt idx="24">
                  <c:v>1.3684617630493445</c:v>
                </c:pt>
                <c:pt idx="25">
                  <c:v>1.4300471313229313</c:v>
                </c:pt>
                <c:pt idx="26">
                  <c:v>1.2570704535455501</c:v>
                </c:pt>
                <c:pt idx="27">
                  <c:v>1.308383763773624</c:v>
                </c:pt>
                <c:pt idx="28">
                  <c:v>1.3641664983039536</c:v>
                </c:pt>
                <c:pt idx="29">
                  <c:v>1.400943065029181</c:v>
                </c:pt>
                <c:pt idx="30">
                  <c:v>1.325809912255238</c:v>
                </c:pt>
                <c:pt idx="31">
                  <c:v>1.3704384981198414</c:v>
                </c:pt>
                <c:pt idx="32">
                  <c:v>1.409787867001655</c:v>
                </c:pt>
                <c:pt idx="33">
                  <c:v>1.3642111764100351</c:v>
                </c:pt>
                <c:pt idx="34">
                  <c:v>1.2317322466268044</c:v>
                </c:pt>
                <c:pt idx="35">
                  <c:v>1.3258032620092397</c:v>
                </c:pt>
                <c:pt idx="36">
                  <c:v>1.2865052190616177</c:v>
                </c:pt>
                <c:pt idx="37">
                  <c:v>1.1638423173868429</c:v>
                </c:pt>
                <c:pt idx="38">
                  <c:v>1.0323566843817966</c:v>
                </c:pt>
                <c:pt idx="39">
                  <c:v>1.0493297996113427</c:v>
                </c:pt>
                <c:pt idx="40">
                  <c:v>1.0636694836846816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AE-4631-8CB0-24D6537F7FBA}"/>
            </c:ext>
          </c:extLst>
        </c:ser>
        <c:ser>
          <c:idx val="0"/>
          <c:order val="1"/>
          <c:tx>
            <c:strRef>
              <c:f>'Figures (FR)'!$L$2</c:f>
              <c:strCache>
                <c:ptCount val="1"/>
                <c:pt idx="0">
                  <c:v>Projection</c:v>
                </c:pt>
              </c:strCache>
            </c:strRef>
          </c:tx>
          <c:spPr>
            <a:ln>
              <a:solidFill>
                <a:srgbClr val="1A4582"/>
              </a:solidFill>
              <a:prstDash val="sysDot"/>
            </a:ln>
          </c:spPr>
          <c:marker>
            <c:symbol val="none"/>
          </c:marker>
          <c:val>
            <c:numRef>
              <c:f>data!$I$4:$I$87</c:f>
              <c:numCache>
                <c:formatCode>General</c:formatCode>
                <c:ptCount val="84"/>
                <c:pt idx="40" formatCode="0.0">
                  <c:v>1.0636694836846816</c:v>
                </c:pt>
                <c:pt idx="41" formatCode="0.0">
                  <c:v>1.1083065260317548</c:v>
                </c:pt>
                <c:pt idx="42" formatCode="0.0">
                  <c:v>0.96130385002806129</c:v>
                </c:pt>
                <c:pt idx="43" formatCode="0.0">
                  <c:v>0.92701602393332472</c:v>
                </c:pt>
                <c:pt idx="44" formatCode="0.0">
                  <c:v>0.90287796225299033</c:v>
                </c:pt>
                <c:pt idx="45" formatCode="0.0">
                  <c:v>0.90229118580902323</c:v>
                </c:pt>
                <c:pt idx="46" formatCode="0.0">
                  <c:v>0.92187092774409507</c:v>
                </c:pt>
                <c:pt idx="47" formatCode="0.0">
                  <c:v>0.90724595217339665</c:v>
                </c:pt>
                <c:pt idx="48" formatCode="0.0">
                  <c:v>0.8903908838093777</c:v>
                </c:pt>
                <c:pt idx="49" formatCode="0.0">
                  <c:v>0.86522725404607481</c:v>
                </c:pt>
                <c:pt idx="50" formatCode="0.0">
                  <c:v>0.84578670698882696</c:v>
                </c:pt>
                <c:pt idx="51" formatCode="0.0">
                  <c:v>0.86214640930022401</c:v>
                </c:pt>
                <c:pt idx="52" formatCode="0.0">
                  <c:v>0.84742677395890365</c:v>
                </c:pt>
                <c:pt idx="53" formatCode="0.0">
                  <c:v>0.83937967459095653</c:v>
                </c:pt>
                <c:pt idx="54" formatCode="0.0">
                  <c:v>0.81351772989350923</c:v>
                </c:pt>
                <c:pt idx="55" formatCode="0.0">
                  <c:v>0.83669475370509172</c:v>
                </c:pt>
                <c:pt idx="56" formatCode="0.0">
                  <c:v>0.84059604047650449</c:v>
                </c:pt>
                <c:pt idx="57" formatCode="0.0">
                  <c:v>0.8322142839533031</c:v>
                </c:pt>
                <c:pt idx="58" formatCode="0.0">
                  <c:v>0.82360100774230283</c:v>
                </c:pt>
                <c:pt idx="59" formatCode="0.0">
                  <c:v>0.80984938185795219</c:v>
                </c:pt>
                <c:pt idx="60" formatCode="0.0">
                  <c:v>0.79127296148830961</c:v>
                </c:pt>
                <c:pt idx="61" formatCode="0.0">
                  <c:v>0.77843583765673241</c:v>
                </c:pt>
                <c:pt idx="62" formatCode="0.0">
                  <c:v>0.76063841044933245</c:v>
                </c:pt>
                <c:pt idx="63" formatCode="0.0">
                  <c:v>0.73810701582424088</c:v>
                </c:pt>
                <c:pt idx="64" formatCode="0.0">
                  <c:v>0.71134195852355919</c:v>
                </c:pt>
                <c:pt idx="65" formatCode="0.0">
                  <c:v>0.68914935117694309</c:v>
                </c:pt>
                <c:pt idx="66" formatCode="0.0">
                  <c:v>0.66775865561778946</c:v>
                </c:pt>
                <c:pt idx="67" formatCode="0.0">
                  <c:v>0.65331390473899464</c:v>
                </c:pt>
                <c:pt idx="68" formatCode="0.0">
                  <c:v>0.63360968893551028</c:v>
                </c:pt>
                <c:pt idx="69" formatCode="0.0">
                  <c:v>0.61176861848299957</c:v>
                </c:pt>
                <c:pt idx="70" formatCode="0.0">
                  <c:v>0.59714119784082254</c:v>
                </c:pt>
                <c:pt idx="71" formatCode="0.0">
                  <c:v>0.58916540536115836</c:v>
                </c:pt>
                <c:pt idx="72" formatCode="0.0">
                  <c:v>0.57934072822236615</c:v>
                </c:pt>
                <c:pt idx="73" formatCode="0.0">
                  <c:v>0.57763294942403398</c:v>
                </c:pt>
                <c:pt idx="74" formatCode="0.0">
                  <c:v>0.57216385688336757</c:v>
                </c:pt>
                <c:pt idx="75" formatCode="0.0">
                  <c:v>0.57162734237166113</c:v>
                </c:pt>
                <c:pt idx="76" formatCode="0.0">
                  <c:v>0.5776380463780928</c:v>
                </c:pt>
                <c:pt idx="77" formatCode="0.0">
                  <c:v>0.58812670244221543</c:v>
                </c:pt>
                <c:pt idx="78" formatCode="0.0">
                  <c:v>0.59796310674529174</c:v>
                </c:pt>
                <c:pt idx="79" formatCode="0.0">
                  <c:v>0.60437330174318848</c:v>
                </c:pt>
                <c:pt idx="80" formatCode="0.0">
                  <c:v>0.62178478361696321</c:v>
                </c:pt>
                <c:pt idx="81" formatCode="0.0">
                  <c:v>0.63450173203949412</c:v>
                </c:pt>
                <c:pt idx="82" formatCode="0.0">
                  <c:v>0.64502829659214278</c:v>
                </c:pt>
                <c:pt idx="83" formatCode="0.0">
                  <c:v>0.65697735500487298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AE-4631-8CB0-24D6537F7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171200"/>
        <c:axId val="127172992"/>
      </c:lineChart>
      <c:catAx>
        <c:axId val="12717120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fr-FR"/>
          </a:p>
        </c:txPr>
        <c:crossAx val="127172992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2717299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12717120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9.2866724992709246E-2"/>
          <c:y val="0.19696969696969696"/>
          <c:w val="0.73857587246038692"/>
          <c:h val="8.0362021073896381E-2"/>
        </c:manualLayout>
      </c:layout>
      <c:overlay val="0"/>
      <c:spPr>
        <a:solidFill>
          <a:schemeClr val="bg1"/>
        </a:solidFill>
        <a:effectLst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2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89802663556E-2"/>
          <c:y val="0.1232979400302235"/>
          <c:w val="0.88314620394672894"/>
          <c:h val="0.78628927065934939"/>
        </c:manualLayout>
      </c:layout>
      <c:lineChart>
        <c:grouping val="standard"/>
        <c:varyColors val="0"/>
        <c:ser>
          <c:idx val="2"/>
          <c:order val="0"/>
          <c:tx>
            <c:strRef>
              <c:f>'Figures (FR)'!$D$18</c:f>
              <c:strCache>
                <c:ptCount val="1"/>
                <c:pt idx="0">
                  <c:v>Taux d’emploi</c:v>
                </c:pt>
              </c:strCache>
            </c:strRef>
          </c:tx>
          <c:spPr>
            <a:ln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numRef>
              <c:f>data!$F$3:$F$87</c:f>
              <c:numCache>
                <c:formatCode>0</c:formatCode>
                <c:ptCount val="85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  <c:pt idx="36">
                  <c:v>2012</c:v>
                </c:pt>
                <c:pt idx="37">
                  <c:v>2013</c:v>
                </c:pt>
                <c:pt idx="38">
                  <c:v>2014</c:v>
                </c:pt>
                <c:pt idx="39">
                  <c:v>2015</c:v>
                </c:pt>
                <c:pt idx="40">
                  <c:v>2016</c:v>
                </c:pt>
                <c:pt idx="41">
                  <c:v>2017</c:v>
                </c:pt>
                <c:pt idx="42">
                  <c:v>2018</c:v>
                </c:pt>
                <c:pt idx="43">
                  <c:v>2019</c:v>
                </c:pt>
                <c:pt idx="44">
                  <c:v>2020</c:v>
                </c:pt>
                <c:pt idx="45">
                  <c:v>2021</c:v>
                </c:pt>
                <c:pt idx="46">
                  <c:v>2022</c:v>
                </c:pt>
                <c:pt idx="47">
                  <c:v>2023</c:v>
                </c:pt>
                <c:pt idx="48">
                  <c:v>2024</c:v>
                </c:pt>
                <c:pt idx="49">
                  <c:v>2025</c:v>
                </c:pt>
                <c:pt idx="50">
                  <c:v>2026</c:v>
                </c:pt>
                <c:pt idx="51">
                  <c:v>2027</c:v>
                </c:pt>
                <c:pt idx="52">
                  <c:v>2028</c:v>
                </c:pt>
                <c:pt idx="53">
                  <c:v>2029</c:v>
                </c:pt>
                <c:pt idx="54">
                  <c:v>2030</c:v>
                </c:pt>
                <c:pt idx="55">
                  <c:v>2031</c:v>
                </c:pt>
                <c:pt idx="56">
                  <c:v>2032</c:v>
                </c:pt>
                <c:pt idx="57">
                  <c:v>2033</c:v>
                </c:pt>
                <c:pt idx="58">
                  <c:v>2034</c:v>
                </c:pt>
                <c:pt idx="59">
                  <c:v>2035</c:v>
                </c:pt>
                <c:pt idx="60">
                  <c:v>2036</c:v>
                </c:pt>
                <c:pt idx="61">
                  <c:v>2037</c:v>
                </c:pt>
                <c:pt idx="62">
                  <c:v>2038</c:v>
                </c:pt>
                <c:pt idx="63">
                  <c:v>2039</c:v>
                </c:pt>
                <c:pt idx="64">
                  <c:v>2040</c:v>
                </c:pt>
                <c:pt idx="65">
                  <c:v>2041</c:v>
                </c:pt>
                <c:pt idx="66">
                  <c:v>2042</c:v>
                </c:pt>
                <c:pt idx="67">
                  <c:v>2043</c:v>
                </c:pt>
                <c:pt idx="68">
                  <c:v>2044</c:v>
                </c:pt>
                <c:pt idx="69">
                  <c:v>2045</c:v>
                </c:pt>
                <c:pt idx="70">
                  <c:v>2046</c:v>
                </c:pt>
                <c:pt idx="71">
                  <c:v>2047</c:v>
                </c:pt>
                <c:pt idx="72">
                  <c:v>2048</c:v>
                </c:pt>
                <c:pt idx="73">
                  <c:v>2049</c:v>
                </c:pt>
                <c:pt idx="74">
                  <c:v>2050</c:v>
                </c:pt>
                <c:pt idx="75">
                  <c:v>2051</c:v>
                </c:pt>
                <c:pt idx="76">
                  <c:v>2052</c:v>
                </c:pt>
                <c:pt idx="77">
                  <c:v>2053</c:v>
                </c:pt>
                <c:pt idx="78">
                  <c:v>2054</c:v>
                </c:pt>
                <c:pt idx="79">
                  <c:v>2055</c:v>
                </c:pt>
                <c:pt idx="80">
                  <c:v>2056</c:v>
                </c:pt>
                <c:pt idx="81">
                  <c:v>2057</c:v>
                </c:pt>
                <c:pt idx="82">
                  <c:v>2058</c:v>
                </c:pt>
                <c:pt idx="83">
                  <c:v>2059</c:v>
                </c:pt>
                <c:pt idx="84">
                  <c:v>2060</c:v>
                </c:pt>
              </c:numCache>
            </c:numRef>
          </c:cat>
          <c:val>
            <c:numRef>
              <c:f>data!$K$3:$K$87</c:f>
              <c:numCache>
                <c:formatCode>0.00</c:formatCode>
                <c:ptCount val="85"/>
                <c:pt idx="0">
                  <c:v>57.169070230976665</c:v>
                </c:pt>
                <c:pt idx="1">
                  <c:v>56.898282240256947</c:v>
                </c:pt>
                <c:pt idx="2">
                  <c:v>57.51030716186041</c:v>
                </c:pt>
                <c:pt idx="3">
                  <c:v>58.886055829663228</c:v>
                </c:pt>
                <c:pt idx="4">
                  <c:v>59.403251548678554</c:v>
                </c:pt>
                <c:pt idx="5">
                  <c:v>60.083774744532057</c:v>
                </c:pt>
                <c:pt idx="6">
                  <c:v>57.325540664391859</c:v>
                </c:pt>
                <c:pt idx="7">
                  <c:v>56.956803095844869</c:v>
                </c:pt>
                <c:pt idx="8">
                  <c:v>57.670289653248432</c:v>
                </c:pt>
                <c:pt idx="9">
                  <c:v>58.745751507996467</c:v>
                </c:pt>
                <c:pt idx="10">
                  <c:v>59.741736625439067</c:v>
                </c:pt>
                <c:pt idx="11">
                  <c:v>60.604813377792574</c:v>
                </c:pt>
                <c:pt idx="12">
                  <c:v>61.669078942048834</c:v>
                </c:pt>
                <c:pt idx="13">
                  <c:v>62.182472717296676</c:v>
                </c:pt>
                <c:pt idx="14">
                  <c:v>61.672037671932337</c:v>
                </c:pt>
                <c:pt idx="15">
                  <c:v>59.699759713343255</c:v>
                </c:pt>
                <c:pt idx="16">
                  <c:v>58.339517090274789</c:v>
                </c:pt>
                <c:pt idx="17">
                  <c:v>57.925710561176786</c:v>
                </c:pt>
                <c:pt idx="18">
                  <c:v>58.392663544612219</c:v>
                </c:pt>
                <c:pt idx="19">
                  <c:v>58.680245645507007</c:v>
                </c:pt>
                <c:pt idx="20">
                  <c:v>58.445420882728712</c:v>
                </c:pt>
                <c:pt idx="21">
                  <c:v>58.953290794379292</c:v>
                </c:pt>
                <c:pt idx="22">
                  <c:v>59.736672752426543</c:v>
                </c:pt>
                <c:pt idx="23">
                  <c:v>60.58301723156179</c:v>
                </c:pt>
                <c:pt idx="24">
                  <c:v>61.294522832026132</c:v>
                </c:pt>
                <c:pt idx="25">
                  <c:v>61.173563460410143</c:v>
                </c:pt>
                <c:pt idx="26">
                  <c:v>61.714949189631511</c:v>
                </c:pt>
                <c:pt idx="27">
                  <c:v>62.419312125800218</c:v>
                </c:pt>
                <c:pt idx="28">
                  <c:v>62.664121105895404</c:v>
                </c:pt>
                <c:pt idx="29">
                  <c:v>62.616495840075636</c:v>
                </c:pt>
                <c:pt idx="30">
                  <c:v>62.803739033485321</c:v>
                </c:pt>
                <c:pt idx="31">
                  <c:v>63.393259509725844</c:v>
                </c:pt>
                <c:pt idx="32">
                  <c:v>63.389753843209888</c:v>
                </c:pt>
                <c:pt idx="33">
                  <c:v>61.508609492253257</c:v>
                </c:pt>
                <c:pt idx="34">
                  <c:v>61.542578719525622</c:v>
                </c:pt>
                <c:pt idx="35">
                  <c:v>61.704738965223264</c:v>
                </c:pt>
                <c:pt idx="36">
                  <c:v>61.67688224016436</c:v>
                </c:pt>
                <c:pt idx="37">
                  <c:v>61.738680179714969</c:v>
                </c:pt>
                <c:pt idx="38">
                  <c:v>61.408429887332652</c:v>
                </c:pt>
                <c:pt idx="39">
                  <c:v>61.306031234275167</c:v>
                </c:pt>
                <c:pt idx="40">
                  <c:v>61.122169192875738</c:v>
                </c:pt>
                <c:pt idx="41">
                  <c:v>61.605758860267379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E8-4A47-AA31-5A37291E60C1}"/>
            </c:ext>
          </c:extLst>
        </c:ser>
        <c:ser>
          <c:idx val="1"/>
          <c:order val="1"/>
          <c:tx>
            <c:strRef>
              <c:f>'Figures (FR)'!$C$18</c:f>
              <c:strCache>
                <c:ptCount val="1"/>
                <c:pt idx="0">
                  <c:v>Taux d’emploi tendanciel</c:v>
                </c:pt>
              </c:strCache>
            </c:strRef>
          </c:tx>
          <c:spPr>
            <a:ln>
              <a:solidFill>
                <a:srgbClr val="1A4582"/>
              </a:solidFill>
            </a:ln>
          </c:spPr>
          <c:marker>
            <c:symbol val="none"/>
          </c:marker>
          <c:cat>
            <c:numRef>
              <c:f>data!$F$3:$F$87</c:f>
              <c:numCache>
                <c:formatCode>0</c:formatCode>
                <c:ptCount val="85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  <c:pt idx="36">
                  <c:v>2012</c:v>
                </c:pt>
                <c:pt idx="37">
                  <c:v>2013</c:v>
                </c:pt>
                <c:pt idx="38">
                  <c:v>2014</c:v>
                </c:pt>
                <c:pt idx="39">
                  <c:v>2015</c:v>
                </c:pt>
                <c:pt idx="40">
                  <c:v>2016</c:v>
                </c:pt>
                <c:pt idx="41">
                  <c:v>2017</c:v>
                </c:pt>
                <c:pt idx="42">
                  <c:v>2018</c:v>
                </c:pt>
                <c:pt idx="43">
                  <c:v>2019</c:v>
                </c:pt>
                <c:pt idx="44">
                  <c:v>2020</c:v>
                </c:pt>
                <c:pt idx="45">
                  <c:v>2021</c:v>
                </c:pt>
                <c:pt idx="46">
                  <c:v>2022</c:v>
                </c:pt>
                <c:pt idx="47">
                  <c:v>2023</c:v>
                </c:pt>
                <c:pt idx="48">
                  <c:v>2024</c:v>
                </c:pt>
                <c:pt idx="49">
                  <c:v>2025</c:v>
                </c:pt>
                <c:pt idx="50">
                  <c:v>2026</c:v>
                </c:pt>
                <c:pt idx="51">
                  <c:v>2027</c:v>
                </c:pt>
                <c:pt idx="52">
                  <c:v>2028</c:v>
                </c:pt>
                <c:pt idx="53">
                  <c:v>2029</c:v>
                </c:pt>
                <c:pt idx="54">
                  <c:v>2030</c:v>
                </c:pt>
                <c:pt idx="55">
                  <c:v>2031</c:v>
                </c:pt>
                <c:pt idx="56">
                  <c:v>2032</c:v>
                </c:pt>
                <c:pt idx="57">
                  <c:v>2033</c:v>
                </c:pt>
                <c:pt idx="58">
                  <c:v>2034</c:v>
                </c:pt>
                <c:pt idx="59">
                  <c:v>2035</c:v>
                </c:pt>
                <c:pt idx="60">
                  <c:v>2036</c:v>
                </c:pt>
                <c:pt idx="61">
                  <c:v>2037</c:v>
                </c:pt>
                <c:pt idx="62">
                  <c:v>2038</c:v>
                </c:pt>
                <c:pt idx="63">
                  <c:v>2039</c:v>
                </c:pt>
                <c:pt idx="64">
                  <c:v>2040</c:v>
                </c:pt>
                <c:pt idx="65">
                  <c:v>2041</c:v>
                </c:pt>
                <c:pt idx="66">
                  <c:v>2042</c:v>
                </c:pt>
                <c:pt idx="67">
                  <c:v>2043</c:v>
                </c:pt>
                <c:pt idx="68">
                  <c:v>2044</c:v>
                </c:pt>
                <c:pt idx="69">
                  <c:v>2045</c:v>
                </c:pt>
                <c:pt idx="70">
                  <c:v>2046</c:v>
                </c:pt>
                <c:pt idx="71">
                  <c:v>2047</c:v>
                </c:pt>
                <c:pt idx="72">
                  <c:v>2048</c:v>
                </c:pt>
                <c:pt idx="73">
                  <c:v>2049</c:v>
                </c:pt>
                <c:pt idx="74">
                  <c:v>2050</c:v>
                </c:pt>
                <c:pt idx="75">
                  <c:v>2051</c:v>
                </c:pt>
                <c:pt idx="76">
                  <c:v>2052</c:v>
                </c:pt>
                <c:pt idx="77">
                  <c:v>2053</c:v>
                </c:pt>
                <c:pt idx="78">
                  <c:v>2054</c:v>
                </c:pt>
                <c:pt idx="79">
                  <c:v>2055</c:v>
                </c:pt>
                <c:pt idx="80">
                  <c:v>2056</c:v>
                </c:pt>
                <c:pt idx="81">
                  <c:v>2057</c:v>
                </c:pt>
                <c:pt idx="82">
                  <c:v>2058</c:v>
                </c:pt>
                <c:pt idx="83">
                  <c:v>2059</c:v>
                </c:pt>
                <c:pt idx="84">
                  <c:v>2060</c:v>
                </c:pt>
              </c:numCache>
            </c:numRef>
          </c:cat>
          <c:val>
            <c:numRef>
              <c:f>data!$J$3:$J$87</c:f>
              <c:numCache>
                <c:formatCode>0.00</c:formatCode>
                <c:ptCount val="85"/>
                <c:pt idx="0">
                  <c:v>57.316332951445702</c:v>
                </c:pt>
                <c:pt idx="1">
                  <c:v>57.550790901875203</c:v>
                </c:pt>
                <c:pt idx="2">
                  <c:v>57.782405249556298</c:v>
                </c:pt>
                <c:pt idx="3">
                  <c:v>57.9932626942337</c:v>
                </c:pt>
                <c:pt idx="4">
                  <c:v>58.217433585909099</c:v>
                </c:pt>
                <c:pt idx="5">
                  <c:v>58.431524354015103</c:v>
                </c:pt>
                <c:pt idx="6">
                  <c:v>58.662100812658501</c:v>
                </c:pt>
                <c:pt idx="7">
                  <c:v>58.915610394900597</c:v>
                </c:pt>
                <c:pt idx="8">
                  <c:v>59.170578734071597</c:v>
                </c:pt>
                <c:pt idx="9">
                  <c:v>59.3987121652208</c:v>
                </c:pt>
                <c:pt idx="10">
                  <c:v>59.576230658367599</c:v>
                </c:pt>
                <c:pt idx="11">
                  <c:v>59.710724662593201</c:v>
                </c:pt>
                <c:pt idx="12">
                  <c:v>59.788144677616501</c:v>
                </c:pt>
                <c:pt idx="13">
                  <c:v>59.819910833726702</c:v>
                </c:pt>
                <c:pt idx="14">
                  <c:v>59.766140522775501</c:v>
                </c:pt>
                <c:pt idx="15">
                  <c:v>59.610908832149804</c:v>
                </c:pt>
                <c:pt idx="16">
                  <c:v>59.513625262672598</c:v>
                </c:pt>
                <c:pt idx="17">
                  <c:v>59.4091800806941</c:v>
                </c:pt>
                <c:pt idx="18">
                  <c:v>59.395113992855102</c:v>
                </c:pt>
                <c:pt idx="19">
                  <c:v>59.468274906054397</c:v>
                </c:pt>
                <c:pt idx="20">
                  <c:v>59.6323883444364</c:v>
                </c:pt>
                <c:pt idx="21">
                  <c:v>59.844298012576701</c:v>
                </c:pt>
                <c:pt idx="22">
                  <c:v>60.118051901708903</c:v>
                </c:pt>
                <c:pt idx="23">
                  <c:v>60.440357399076497</c:v>
                </c:pt>
                <c:pt idx="24">
                  <c:v>60.815784399313799</c:v>
                </c:pt>
                <c:pt idx="25">
                  <c:v>61.205310954253697</c:v>
                </c:pt>
                <c:pt idx="26">
                  <c:v>61.5410946234893</c:v>
                </c:pt>
                <c:pt idx="27">
                  <c:v>61.817679567316603</c:v>
                </c:pt>
                <c:pt idx="28">
                  <c:v>62.058321900578001</c:v>
                </c:pt>
                <c:pt idx="29">
                  <c:v>62.238640433798402</c:v>
                </c:pt>
                <c:pt idx="30">
                  <c:v>62.325751749075401</c:v>
                </c:pt>
                <c:pt idx="31">
                  <c:v>62.338371981417403</c:v>
                </c:pt>
                <c:pt idx="32">
                  <c:v>62.304870006381499</c:v>
                </c:pt>
                <c:pt idx="33">
                  <c:v>62.249799228327703</c:v>
                </c:pt>
                <c:pt idx="34">
                  <c:v>62.177660542286802</c:v>
                </c:pt>
                <c:pt idx="35">
                  <c:v>62.070646185329899</c:v>
                </c:pt>
                <c:pt idx="36">
                  <c:v>61.945427594315298</c:v>
                </c:pt>
                <c:pt idx="37">
                  <c:v>61.833898396168699</c:v>
                </c:pt>
                <c:pt idx="38">
                  <c:v>61.7501309276375</c:v>
                </c:pt>
                <c:pt idx="39">
                  <c:v>61.671666126389901</c:v>
                </c:pt>
                <c:pt idx="40">
                  <c:v>61.612146447283202</c:v>
                </c:pt>
                <c:pt idx="41">
                  <c:v>61.5016486407741</c:v>
                </c:pt>
                <c:pt idx="42">
                  <c:v>61.405538248737898</c:v>
                </c:pt>
                <c:pt idx="43">
                  <c:v>61.278428844047902</c:v>
                </c:pt>
                <c:pt idx="44">
                  <c:v>61.123045946071102</c:v>
                </c:pt>
                <c:pt idx="45">
                  <c:v>60.936424495669101</c:v>
                </c:pt>
                <c:pt idx="46">
                  <c:v>60.719006405202897</c:v>
                </c:pt>
                <c:pt idx="47">
                  <c:v>60.463775957476798</c:v>
                </c:pt>
                <c:pt idx="48">
                  <c:v>60.193633114709101</c:v>
                </c:pt>
                <c:pt idx="49">
                  <c:v>59.909325494938102</c:v>
                </c:pt>
                <c:pt idx="50">
                  <c:v>59.638963287362301</c:v>
                </c:pt>
                <c:pt idx="51">
                  <c:v>59.398153312559302</c:v>
                </c:pt>
                <c:pt idx="52">
                  <c:v>59.156473390783198</c:v>
                </c:pt>
                <c:pt idx="53">
                  <c:v>58.921680655473203</c:v>
                </c:pt>
                <c:pt idx="54">
                  <c:v>58.694473937537602</c:v>
                </c:pt>
                <c:pt idx="55">
                  <c:v>58.489529282663902</c:v>
                </c:pt>
                <c:pt idx="56">
                  <c:v>58.323994946716098</c:v>
                </c:pt>
                <c:pt idx="57">
                  <c:v>58.171437607771303</c:v>
                </c:pt>
                <c:pt idx="58">
                  <c:v>58.023706527784398</c:v>
                </c:pt>
                <c:pt idx="59">
                  <c:v>57.880471006182098</c:v>
                </c:pt>
                <c:pt idx="60">
                  <c:v>57.755199362435498</c:v>
                </c:pt>
                <c:pt idx="61">
                  <c:v>57.674394612146202</c:v>
                </c:pt>
                <c:pt idx="62">
                  <c:v>57.6101442876585</c:v>
                </c:pt>
                <c:pt idx="63">
                  <c:v>57.549657084649503</c:v>
                </c:pt>
                <c:pt idx="64">
                  <c:v>57.483741189222499</c:v>
                </c:pt>
                <c:pt idx="65">
                  <c:v>57.422123318104802</c:v>
                </c:pt>
                <c:pt idx="66">
                  <c:v>57.384814156359496</c:v>
                </c:pt>
                <c:pt idx="67">
                  <c:v>57.354617987541999</c:v>
                </c:pt>
                <c:pt idx="68">
                  <c:v>57.322294875995198</c:v>
                </c:pt>
                <c:pt idx="69">
                  <c:v>57.277546530184999</c:v>
                </c:pt>
                <c:pt idx="70">
                  <c:v>57.233488392897499</c:v>
                </c:pt>
                <c:pt idx="71">
                  <c:v>57.200469020953797</c:v>
                </c:pt>
                <c:pt idx="72">
                  <c:v>57.167899131037302</c:v>
                </c:pt>
                <c:pt idx="73">
                  <c:v>57.126161584745297</c:v>
                </c:pt>
                <c:pt idx="74">
                  <c:v>57.072640478364697</c:v>
                </c:pt>
                <c:pt idx="75">
                  <c:v>57.018728593277203</c:v>
                </c:pt>
                <c:pt idx="76">
                  <c:v>56.974808565718803</c:v>
                </c:pt>
                <c:pt idx="77">
                  <c:v>56.931827550468597</c:v>
                </c:pt>
                <c:pt idx="78">
                  <c:v>56.881811426975901</c:v>
                </c:pt>
                <c:pt idx="79">
                  <c:v>56.821953111406103</c:v>
                </c:pt>
                <c:pt idx="80">
                  <c:v>56.768178476410803</c:v>
                </c:pt>
                <c:pt idx="81">
                  <c:v>56.725571628477098</c:v>
                </c:pt>
                <c:pt idx="82">
                  <c:v>56.687130228859203</c:v>
                </c:pt>
                <c:pt idx="83">
                  <c:v>56.645591790055803</c:v>
                </c:pt>
                <c:pt idx="84">
                  <c:v>56.597151422637502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E8-4A47-AA31-5A37291E6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31104"/>
        <c:axId val="127232640"/>
      </c:lineChart>
      <c:catAx>
        <c:axId val="12723110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fr-FR"/>
          </a:p>
        </c:txPr>
        <c:crossAx val="127232640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27232640"/>
        <c:scaling>
          <c:orientation val="minMax"/>
          <c:max val="66"/>
          <c:min val="54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12723110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52187907067172157"/>
          <c:y val="0.17190874099921186"/>
          <c:w val="0.42913871877126469"/>
          <c:h val="0.14937882764654417"/>
        </c:manualLayout>
      </c:layout>
      <c:overlay val="0"/>
      <c:spPr>
        <a:solidFill>
          <a:schemeClr val="bg1"/>
        </a:solidFill>
        <a:effectLst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2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89802663556E-2"/>
          <c:y val="0.1232979400302235"/>
          <c:w val="0.88314620394672894"/>
          <c:h val="0.78628927065934939"/>
        </c:manualLayout>
      </c:layout>
      <c:lineChart>
        <c:grouping val="standard"/>
        <c:varyColors val="0"/>
        <c:ser>
          <c:idx val="2"/>
          <c:order val="0"/>
          <c:tx>
            <c:strRef>
              <c:f>'Figures (FR)'!$L$18</c:f>
              <c:strCache>
                <c:ptCount val="1"/>
                <c:pt idx="0">
                  <c:v>Nombre moyen d’heures travaillées</c:v>
                </c:pt>
              </c:strCache>
            </c:strRef>
          </c:tx>
          <c:spPr>
            <a:ln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numRef>
              <c:f>data!$F$3:$F$87</c:f>
              <c:numCache>
                <c:formatCode>0</c:formatCode>
                <c:ptCount val="85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  <c:pt idx="36">
                  <c:v>2012</c:v>
                </c:pt>
                <c:pt idx="37">
                  <c:v>2013</c:v>
                </c:pt>
                <c:pt idx="38">
                  <c:v>2014</c:v>
                </c:pt>
                <c:pt idx="39">
                  <c:v>2015</c:v>
                </c:pt>
                <c:pt idx="40">
                  <c:v>2016</c:v>
                </c:pt>
                <c:pt idx="41">
                  <c:v>2017</c:v>
                </c:pt>
                <c:pt idx="42">
                  <c:v>2018</c:v>
                </c:pt>
                <c:pt idx="43">
                  <c:v>2019</c:v>
                </c:pt>
                <c:pt idx="44">
                  <c:v>2020</c:v>
                </c:pt>
                <c:pt idx="45">
                  <c:v>2021</c:v>
                </c:pt>
                <c:pt idx="46">
                  <c:v>2022</c:v>
                </c:pt>
                <c:pt idx="47">
                  <c:v>2023</c:v>
                </c:pt>
                <c:pt idx="48">
                  <c:v>2024</c:v>
                </c:pt>
                <c:pt idx="49">
                  <c:v>2025</c:v>
                </c:pt>
                <c:pt idx="50">
                  <c:v>2026</c:v>
                </c:pt>
                <c:pt idx="51">
                  <c:v>2027</c:v>
                </c:pt>
                <c:pt idx="52">
                  <c:v>2028</c:v>
                </c:pt>
                <c:pt idx="53">
                  <c:v>2029</c:v>
                </c:pt>
                <c:pt idx="54">
                  <c:v>2030</c:v>
                </c:pt>
                <c:pt idx="55">
                  <c:v>2031</c:v>
                </c:pt>
                <c:pt idx="56">
                  <c:v>2032</c:v>
                </c:pt>
                <c:pt idx="57">
                  <c:v>2033</c:v>
                </c:pt>
                <c:pt idx="58">
                  <c:v>2034</c:v>
                </c:pt>
                <c:pt idx="59">
                  <c:v>2035</c:v>
                </c:pt>
                <c:pt idx="60">
                  <c:v>2036</c:v>
                </c:pt>
                <c:pt idx="61">
                  <c:v>2037</c:v>
                </c:pt>
                <c:pt idx="62">
                  <c:v>2038</c:v>
                </c:pt>
                <c:pt idx="63">
                  <c:v>2039</c:v>
                </c:pt>
                <c:pt idx="64">
                  <c:v>2040</c:v>
                </c:pt>
                <c:pt idx="65">
                  <c:v>2041</c:v>
                </c:pt>
                <c:pt idx="66">
                  <c:v>2042</c:v>
                </c:pt>
                <c:pt idx="67">
                  <c:v>2043</c:v>
                </c:pt>
                <c:pt idx="68">
                  <c:v>2044</c:v>
                </c:pt>
                <c:pt idx="69">
                  <c:v>2045</c:v>
                </c:pt>
                <c:pt idx="70">
                  <c:v>2046</c:v>
                </c:pt>
                <c:pt idx="71">
                  <c:v>2047</c:v>
                </c:pt>
                <c:pt idx="72">
                  <c:v>2048</c:v>
                </c:pt>
                <c:pt idx="73">
                  <c:v>2049</c:v>
                </c:pt>
                <c:pt idx="74">
                  <c:v>2050</c:v>
                </c:pt>
                <c:pt idx="75">
                  <c:v>2051</c:v>
                </c:pt>
                <c:pt idx="76">
                  <c:v>2052</c:v>
                </c:pt>
                <c:pt idx="77">
                  <c:v>2053</c:v>
                </c:pt>
                <c:pt idx="78">
                  <c:v>2054</c:v>
                </c:pt>
                <c:pt idx="79">
                  <c:v>2055</c:v>
                </c:pt>
                <c:pt idx="80">
                  <c:v>2056</c:v>
                </c:pt>
                <c:pt idx="81">
                  <c:v>2057</c:v>
                </c:pt>
                <c:pt idx="82">
                  <c:v>2058</c:v>
                </c:pt>
                <c:pt idx="83">
                  <c:v>2059</c:v>
                </c:pt>
                <c:pt idx="84">
                  <c:v>2060</c:v>
                </c:pt>
              </c:numCache>
            </c:numRef>
          </c:cat>
          <c:val>
            <c:numRef>
              <c:f>data!$N$3:$N$87</c:f>
              <c:numCache>
                <c:formatCode>0.0</c:formatCode>
                <c:ptCount val="85"/>
                <c:pt idx="0">
                  <c:v>36.236193583392257</c:v>
                </c:pt>
                <c:pt idx="1">
                  <c:v>36.042329525709185</c:v>
                </c:pt>
                <c:pt idx="2">
                  <c:v>36.054333652819246</c:v>
                </c:pt>
                <c:pt idx="3">
                  <c:v>36.101007354229047</c:v>
                </c:pt>
                <c:pt idx="4">
                  <c:v>35.795235801157766</c:v>
                </c:pt>
                <c:pt idx="5">
                  <c:v>35.677278986435923</c:v>
                </c:pt>
                <c:pt idx="6">
                  <c:v>35.120460211133818</c:v>
                </c:pt>
                <c:pt idx="7">
                  <c:v>35.036162370564156</c:v>
                </c:pt>
                <c:pt idx="8">
                  <c:v>35.188417562277834</c:v>
                </c:pt>
                <c:pt idx="9">
                  <c:v>35.426435991656589</c:v>
                </c:pt>
                <c:pt idx="10">
                  <c:v>35.448633219328954</c:v>
                </c:pt>
                <c:pt idx="11">
                  <c:v>35.7707015793818</c:v>
                </c:pt>
                <c:pt idx="12">
                  <c:v>35.830264785794583</c:v>
                </c:pt>
                <c:pt idx="13">
                  <c:v>35.806930484579148</c:v>
                </c:pt>
                <c:pt idx="14">
                  <c:v>35.594559320739826</c:v>
                </c:pt>
                <c:pt idx="15">
                  <c:v>35.124001746748498</c:v>
                </c:pt>
                <c:pt idx="16">
                  <c:v>35.005068627327191</c:v>
                </c:pt>
                <c:pt idx="17">
                  <c:v>35.16528950677619</c:v>
                </c:pt>
                <c:pt idx="18">
                  <c:v>35.387050140598454</c:v>
                </c:pt>
                <c:pt idx="19">
                  <c:v>35.287123268499364</c:v>
                </c:pt>
                <c:pt idx="20">
                  <c:v>35.401986484732134</c:v>
                </c:pt>
                <c:pt idx="21">
                  <c:v>35.390565814616473</c:v>
                </c:pt>
                <c:pt idx="22">
                  <c:v>35.280089708261272</c:v>
                </c:pt>
                <c:pt idx="23">
                  <c:v>35.303247556744893</c:v>
                </c:pt>
                <c:pt idx="24">
                  <c:v>35.31320743489735</c:v>
                </c:pt>
                <c:pt idx="25">
                  <c:v>35.02750328107885</c:v>
                </c:pt>
                <c:pt idx="26">
                  <c:v>34.779856584378606</c:v>
                </c:pt>
                <c:pt idx="27">
                  <c:v>34.497824591730605</c:v>
                </c:pt>
                <c:pt idx="28">
                  <c:v>34.657411077326877</c:v>
                </c:pt>
                <c:pt idx="29">
                  <c:v>34.70618377578019</c:v>
                </c:pt>
                <c:pt idx="30">
                  <c:v>34.615386491959761</c:v>
                </c:pt>
                <c:pt idx="31">
                  <c:v>34.415189118613704</c:v>
                </c:pt>
                <c:pt idx="32">
                  <c:v>34.274256907008684</c:v>
                </c:pt>
                <c:pt idx="33">
                  <c:v>33.732391209935685</c:v>
                </c:pt>
                <c:pt idx="34">
                  <c:v>33.91252536091293</c:v>
                </c:pt>
                <c:pt idx="35">
                  <c:v>33.967756013739979</c:v>
                </c:pt>
                <c:pt idx="36">
                  <c:v>34.033254710686698</c:v>
                </c:pt>
                <c:pt idx="37">
                  <c:v>33.948455560801619</c:v>
                </c:pt>
                <c:pt idx="38">
                  <c:v>33.869366963947336</c:v>
                </c:pt>
                <c:pt idx="39">
                  <c:v>33.924173463004081</c:v>
                </c:pt>
                <c:pt idx="40">
                  <c:v>33.857991999201552</c:v>
                </c:pt>
                <c:pt idx="41">
                  <c:v>33.745623799918789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CA-4F3B-8AA4-D580F720FCCC}"/>
            </c:ext>
          </c:extLst>
        </c:ser>
        <c:ser>
          <c:idx val="1"/>
          <c:order val="1"/>
          <c:tx>
            <c:strRef>
              <c:f>'Figures (FR)'!$K$18</c:f>
              <c:strCache>
                <c:ptCount val="1"/>
                <c:pt idx="0">
                  <c:v>Nombre tendanciel moyen d’heures travaillées</c:v>
                </c:pt>
              </c:strCache>
            </c:strRef>
          </c:tx>
          <c:spPr>
            <a:ln>
              <a:solidFill>
                <a:srgbClr val="1A4582"/>
              </a:solidFill>
            </a:ln>
          </c:spPr>
          <c:marker>
            <c:symbol val="none"/>
          </c:marker>
          <c:cat>
            <c:numRef>
              <c:f>data!$F$3:$F$87</c:f>
              <c:numCache>
                <c:formatCode>0</c:formatCode>
                <c:ptCount val="85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  <c:pt idx="36">
                  <c:v>2012</c:v>
                </c:pt>
                <c:pt idx="37">
                  <c:v>2013</c:v>
                </c:pt>
                <c:pt idx="38">
                  <c:v>2014</c:v>
                </c:pt>
                <c:pt idx="39">
                  <c:v>2015</c:v>
                </c:pt>
                <c:pt idx="40">
                  <c:v>2016</c:v>
                </c:pt>
                <c:pt idx="41">
                  <c:v>2017</c:v>
                </c:pt>
                <c:pt idx="42">
                  <c:v>2018</c:v>
                </c:pt>
                <c:pt idx="43">
                  <c:v>2019</c:v>
                </c:pt>
                <c:pt idx="44">
                  <c:v>2020</c:v>
                </c:pt>
                <c:pt idx="45">
                  <c:v>2021</c:v>
                </c:pt>
                <c:pt idx="46">
                  <c:v>2022</c:v>
                </c:pt>
                <c:pt idx="47">
                  <c:v>2023</c:v>
                </c:pt>
                <c:pt idx="48">
                  <c:v>2024</c:v>
                </c:pt>
                <c:pt idx="49">
                  <c:v>2025</c:v>
                </c:pt>
                <c:pt idx="50">
                  <c:v>2026</c:v>
                </c:pt>
                <c:pt idx="51">
                  <c:v>2027</c:v>
                </c:pt>
                <c:pt idx="52">
                  <c:v>2028</c:v>
                </c:pt>
                <c:pt idx="53">
                  <c:v>2029</c:v>
                </c:pt>
                <c:pt idx="54">
                  <c:v>2030</c:v>
                </c:pt>
                <c:pt idx="55">
                  <c:v>2031</c:v>
                </c:pt>
                <c:pt idx="56">
                  <c:v>2032</c:v>
                </c:pt>
                <c:pt idx="57">
                  <c:v>2033</c:v>
                </c:pt>
                <c:pt idx="58">
                  <c:v>2034</c:v>
                </c:pt>
                <c:pt idx="59">
                  <c:v>2035</c:v>
                </c:pt>
                <c:pt idx="60">
                  <c:v>2036</c:v>
                </c:pt>
                <c:pt idx="61">
                  <c:v>2037</c:v>
                </c:pt>
                <c:pt idx="62">
                  <c:v>2038</c:v>
                </c:pt>
                <c:pt idx="63">
                  <c:v>2039</c:v>
                </c:pt>
                <c:pt idx="64">
                  <c:v>2040</c:v>
                </c:pt>
                <c:pt idx="65">
                  <c:v>2041</c:v>
                </c:pt>
                <c:pt idx="66">
                  <c:v>2042</c:v>
                </c:pt>
                <c:pt idx="67">
                  <c:v>2043</c:v>
                </c:pt>
                <c:pt idx="68">
                  <c:v>2044</c:v>
                </c:pt>
                <c:pt idx="69">
                  <c:v>2045</c:v>
                </c:pt>
                <c:pt idx="70">
                  <c:v>2046</c:v>
                </c:pt>
                <c:pt idx="71">
                  <c:v>2047</c:v>
                </c:pt>
                <c:pt idx="72">
                  <c:v>2048</c:v>
                </c:pt>
                <c:pt idx="73">
                  <c:v>2049</c:v>
                </c:pt>
                <c:pt idx="74">
                  <c:v>2050</c:v>
                </c:pt>
                <c:pt idx="75">
                  <c:v>2051</c:v>
                </c:pt>
                <c:pt idx="76">
                  <c:v>2052</c:v>
                </c:pt>
                <c:pt idx="77">
                  <c:v>2053</c:v>
                </c:pt>
                <c:pt idx="78">
                  <c:v>2054</c:v>
                </c:pt>
                <c:pt idx="79">
                  <c:v>2055</c:v>
                </c:pt>
                <c:pt idx="80">
                  <c:v>2056</c:v>
                </c:pt>
                <c:pt idx="81">
                  <c:v>2057</c:v>
                </c:pt>
                <c:pt idx="82">
                  <c:v>2058</c:v>
                </c:pt>
                <c:pt idx="83">
                  <c:v>2059</c:v>
                </c:pt>
                <c:pt idx="84">
                  <c:v>2060</c:v>
                </c:pt>
              </c:numCache>
            </c:numRef>
          </c:cat>
          <c:val>
            <c:numRef>
              <c:f>data!$M$3:$M$87</c:f>
              <c:numCache>
                <c:formatCode>0.0</c:formatCode>
                <c:ptCount val="85"/>
                <c:pt idx="0">
                  <c:v>36.219743024343401</c:v>
                </c:pt>
                <c:pt idx="1">
                  <c:v>36.079982894026003</c:v>
                </c:pt>
                <c:pt idx="2">
                  <c:v>35.943984215486999</c:v>
                </c:pt>
                <c:pt idx="3">
                  <c:v>35.812796597693698</c:v>
                </c:pt>
                <c:pt idx="4">
                  <c:v>35.695454200418297</c:v>
                </c:pt>
                <c:pt idx="5">
                  <c:v>35.6002740545891</c:v>
                </c:pt>
                <c:pt idx="6">
                  <c:v>35.531941838819797</c:v>
                </c:pt>
                <c:pt idx="7">
                  <c:v>35.491479504507701</c:v>
                </c:pt>
                <c:pt idx="8">
                  <c:v>35.472932299787402</c:v>
                </c:pt>
                <c:pt idx="9">
                  <c:v>35.466841627558402</c:v>
                </c:pt>
                <c:pt idx="10">
                  <c:v>35.457786580310298</c:v>
                </c:pt>
                <c:pt idx="11">
                  <c:v>35.457235843082799</c:v>
                </c:pt>
                <c:pt idx="12">
                  <c:v>35.451917291623602</c:v>
                </c:pt>
                <c:pt idx="13">
                  <c:v>35.444125885764997</c:v>
                </c:pt>
                <c:pt idx="14">
                  <c:v>35.428711562909498</c:v>
                </c:pt>
                <c:pt idx="15">
                  <c:v>35.404321861713598</c:v>
                </c:pt>
                <c:pt idx="16">
                  <c:v>35.390946213243403</c:v>
                </c:pt>
                <c:pt idx="17">
                  <c:v>35.3632443274482</c:v>
                </c:pt>
                <c:pt idx="18">
                  <c:v>35.342735724857199</c:v>
                </c:pt>
                <c:pt idx="19">
                  <c:v>35.322535651082497</c:v>
                </c:pt>
                <c:pt idx="20">
                  <c:v>35.295601163768701</c:v>
                </c:pt>
                <c:pt idx="21">
                  <c:v>35.258153445590899</c:v>
                </c:pt>
                <c:pt idx="22">
                  <c:v>35.2076820463312</c:v>
                </c:pt>
                <c:pt idx="23">
                  <c:v>35.139219402819201</c:v>
                </c:pt>
                <c:pt idx="24">
                  <c:v>35.0639004821859</c:v>
                </c:pt>
                <c:pt idx="25">
                  <c:v>34.974879312708197</c:v>
                </c:pt>
                <c:pt idx="26">
                  <c:v>34.882593855586101</c:v>
                </c:pt>
                <c:pt idx="27">
                  <c:v>34.782146850368001</c:v>
                </c:pt>
                <c:pt idx="28">
                  <c:v>34.678656646892598</c:v>
                </c:pt>
                <c:pt idx="29">
                  <c:v>34.568782972047202</c:v>
                </c:pt>
                <c:pt idx="30">
                  <c:v>34.4578687247446</c:v>
                </c:pt>
                <c:pt idx="31">
                  <c:v>34.350203186103002</c:v>
                </c:pt>
                <c:pt idx="32">
                  <c:v>34.248198889765497</c:v>
                </c:pt>
                <c:pt idx="33">
                  <c:v>34.160497425217201</c:v>
                </c:pt>
                <c:pt idx="34">
                  <c:v>34.084426697135001</c:v>
                </c:pt>
                <c:pt idx="35">
                  <c:v>34.018752288936</c:v>
                </c:pt>
                <c:pt idx="36">
                  <c:v>33.963518592362398</c:v>
                </c:pt>
                <c:pt idx="37">
                  <c:v>33.921174831560897</c:v>
                </c:pt>
                <c:pt idx="38">
                  <c:v>33.889522326172298</c:v>
                </c:pt>
                <c:pt idx="39">
                  <c:v>33.860966942064003</c:v>
                </c:pt>
                <c:pt idx="40">
                  <c:v>33.837456988309398</c:v>
                </c:pt>
                <c:pt idx="41">
                  <c:v>33.812849343545999</c:v>
                </c:pt>
                <c:pt idx="42">
                  <c:v>33.7881616962636</c:v>
                </c:pt>
                <c:pt idx="43">
                  <c:v>33.757984624590399</c:v>
                </c:pt>
                <c:pt idx="44">
                  <c:v>33.725456329198003</c:v>
                </c:pt>
                <c:pt idx="45">
                  <c:v>33.685468757737198</c:v>
                </c:pt>
                <c:pt idx="46">
                  <c:v>33.6357599037105</c:v>
                </c:pt>
                <c:pt idx="47">
                  <c:v>33.5767745688701</c:v>
                </c:pt>
                <c:pt idx="48">
                  <c:v>33.514804283198799</c:v>
                </c:pt>
                <c:pt idx="49">
                  <c:v>33.452566874004802</c:v>
                </c:pt>
                <c:pt idx="50">
                  <c:v>33.391279600170698</c:v>
                </c:pt>
                <c:pt idx="51">
                  <c:v>33.3351767443678</c:v>
                </c:pt>
                <c:pt idx="52">
                  <c:v>33.280381061499803</c:v>
                </c:pt>
                <c:pt idx="53">
                  <c:v>33.229195114599698</c:v>
                </c:pt>
                <c:pt idx="54">
                  <c:v>33.180835281231403</c:v>
                </c:pt>
                <c:pt idx="55">
                  <c:v>33.139444736173402</c:v>
                </c:pt>
                <c:pt idx="56">
                  <c:v>33.1043502698152</c:v>
                </c:pt>
                <c:pt idx="57">
                  <c:v>33.077391729278403</c:v>
                </c:pt>
                <c:pt idx="58">
                  <c:v>33.052947148685199</c:v>
                </c:pt>
                <c:pt idx="59">
                  <c:v>33.029243022580197</c:v>
                </c:pt>
                <c:pt idx="60">
                  <c:v>33.0053327158817</c:v>
                </c:pt>
                <c:pt idx="61">
                  <c:v>32.985842767917497</c:v>
                </c:pt>
                <c:pt idx="62">
                  <c:v>32.971262335846198</c:v>
                </c:pt>
                <c:pt idx="63">
                  <c:v>32.959111308203703</c:v>
                </c:pt>
                <c:pt idx="64">
                  <c:v>32.948501139468902</c:v>
                </c:pt>
                <c:pt idx="65">
                  <c:v>32.939881761121399</c:v>
                </c:pt>
                <c:pt idx="66">
                  <c:v>32.936867514229803</c:v>
                </c:pt>
                <c:pt idx="67">
                  <c:v>32.9362070991194</c:v>
                </c:pt>
                <c:pt idx="68">
                  <c:v>32.937046897759799</c:v>
                </c:pt>
                <c:pt idx="69">
                  <c:v>32.938632186635097</c:v>
                </c:pt>
                <c:pt idx="70">
                  <c:v>32.9417306791389</c:v>
                </c:pt>
                <c:pt idx="71">
                  <c:v>32.9476289638541</c:v>
                </c:pt>
                <c:pt idx="72">
                  <c:v>32.954005011856999</c:v>
                </c:pt>
                <c:pt idx="73">
                  <c:v>32.959430732147901</c:v>
                </c:pt>
                <c:pt idx="74">
                  <c:v>32.963289118909302</c:v>
                </c:pt>
                <c:pt idx="75">
                  <c:v>32.967027714485901</c:v>
                </c:pt>
                <c:pt idx="76">
                  <c:v>32.9709932577275</c:v>
                </c:pt>
                <c:pt idx="77">
                  <c:v>32.974484947191002</c:v>
                </c:pt>
                <c:pt idx="78">
                  <c:v>32.976090595337602</c:v>
                </c:pt>
                <c:pt idx="79">
                  <c:v>32.975991151030101</c:v>
                </c:pt>
                <c:pt idx="80">
                  <c:v>32.975442111186901</c:v>
                </c:pt>
                <c:pt idx="81">
                  <c:v>32.975220541510403</c:v>
                </c:pt>
                <c:pt idx="82">
                  <c:v>32.974551411027299</c:v>
                </c:pt>
                <c:pt idx="83">
                  <c:v>32.974117253832603</c:v>
                </c:pt>
                <c:pt idx="84">
                  <c:v>32.973747139270102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A-4F3B-8AA4-D580F720F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53888"/>
        <c:axId val="126878848"/>
      </c:lineChart>
      <c:catAx>
        <c:axId val="12725388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fr-FR"/>
          </a:p>
        </c:txPr>
        <c:crossAx val="126878848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26878848"/>
        <c:scaling>
          <c:orientation val="minMax"/>
          <c:min val="32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127253888"/>
        <c:crosses val="autoZero"/>
        <c:crossBetween val="between"/>
        <c:majorUnit val="1"/>
      </c:valAx>
    </c:plotArea>
    <c:legend>
      <c:legendPos val="t"/>
      <c:layout>
        <c:manualLayout>
          <c:xMode val="edge"/>
          <c:yMode val="edge"/>
          <c:x val="0.33669388548653639"/>
          <c:y val="0.13131313131313133"/>
          <c:w val="0.61432390395644987"/>
          <c:h val="0.18339225453961114"/>
        </c:manualLayout>
      </c:layout>
      <c:overlay val="0"/>
      <c:spPr>
        <a:solidFill>
          <a:schemeClr val="bg1"/>
        </a:solidFill>
        <a:effectLst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2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89802663556E-2"/>
          <c:y val="0.1232979400302235"/>
          <c:w val="0.88314620394672894"/>
          <c:h val="0.78628927065934939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'Figures (FR)'!$D$34</c:f>
              <c:strCache>
                <c:ptCount val="1"/>
                <c:pt idx="0">
                  <c:v>Contribution de la population source</c:v>
                </c:pt>
              </c:strCache>
            </c:strRef>
          </c:tx>
          <c:spPr>
            <a:solidFill>
              <a:srgbClr val="9BBB59"/>
            </a:solidFill>
            <a:ln>
              <a:noFill/>
            </a:ln>
          </c:spPr>
          <c:invertIfNegative val="0"/>
          <c:cat>
            <c:numRef>
              <c:f>data!$F$4:$F$87</c:f>
              <c:numCache>
                <c:formatCode>0</c:formatCode>
                <c:ptCount val="84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  <c:pt idx="47">
                  <c:v>2024</c:v>
                </c:pt>
                <c:pt idx="48">
                  <c:v>2025</c:v>
                </c:pt>
                <c:pt idx="49">
                  <c:v>2026</c:v>
                </c:pt>
                <c:pt idx="50">
                  <c:v>2027</c:v>
                </c:pt>
                <c:pt idx="51">
                  <c:v>2028</c:v>
                </c:pt>
                <c:pt idx="52">
                  <c:v>2029</c:v>
                </c:pt>
                <c:pt idx="53">
                  <c:v>2030</c:v>
                </c:pt>
                <c:pt idx="54">
                  <c:v>2031</c:v>
                </c:pt>
                <c:pt idx="55">
                  <c:v>2032</c:v>
                </c:pt>
                <c:pt idx="56">
                  <c:v>2033</c:v>
                </c:pt>
                <c:pt idx="57">
                  <c:v>2034</c:v>
                </c:pt>
                <c:pt idx="58">
                  <c:v>2035</c:v>
                </c:pt>
                <c:pt idx="59">
                  <c:v>2036</c:v>
                </c:pt>
                <c:pt idx="60">
                  <c:v>2037</c:v>
                </c:pt>
                <c:pt idx="61">
                  <c:v>2038</c:v>
                </c:pt>
                <c:pt idx="62">
                  <c:v>2039</c:v>
                </c:pt>
                <c:pt idx="63">
                  <c:v>2040</c:v>
                </c:pt>
                <c:pt idx="64">
                  <c:v>2041</c:v>
                </c:pt>
                <c:pt idx="65">
                  <c:v>2042</c:v>
                </c:pt>
                <c:pt idx="66">
                  <c:v>2043</c:v>
                </c:pt>
                <c:pt idx="67">
                  <c:v>2044</c:v>
                </c:pt>
                <c:pt idx="68">
                  <c:v>2045</c:v>
                </c:pt>
                <c:pt idx="69">
                  <c:v>2046</c:v>
                </c:pt>
                <c:pt idx="70">
                  <c:v>2047</c:v>
                </c:pt>
                <c:pt idx="71">
                  <c:v>2048</c:v>
                </c:pt>
                <c:pt idx="72">
                  <c:v>2049</c:v>
                </c:pt>
                <c:pt idx="73">
                  <c:v>2050</c:v>
                </c:pt>
                <c:pt idx="74">
                  <c:v>2051</c:v>
                </c:pt>
                <c:pt idx="75">
                  <c:v>2052</c:v>
                </c:pt>
                <c:pt idx="76">
                  <c:v>2053</c:v>
                </c:pt>
                <c:pt idx="77">
                  <c:v>2054</c:v>
                </c:pt>
                <c:pt idx="78">
                  <c:v>2055</c:v>
                </c:pt>
                <c:pt idx="79">
                  <c:v>2056</c:v>
                </c:pt>
                <c:pt idx="80">
                  <c:v>2057</c:v>
                </c:pt>
                <c:pt idx="81">
                  <c:v>2058</c:v>
                </c:pt>
                <c:pt idx="82">
                  <c:v>2059</c:v>
                </c:pt>
                <c:pt idx="83">
                  <c:v>2060</c:v>
                </c:pt>
              </c:numCache>
            </c:numRef>
          </c:cat>
          <c:val>
            <c:numRef>
              <c:f>data!$R$4:$R$87</c:f>
              <c:numCache>
                <c:formatCode>0.00</c:formatCode>
                <c:ptCount val="84"/>
                <c:pt idx="0">
                  <c:v>2.2130378707937659</c:v>
                </c:pt>
                <c:pt idx="1">
                  <c:v>1.9695448940380444</c:v>
                </c:pt>
                <c:pt idx="2">
                  <c:v>1.9151916035300198</c:v>
                </c:pt>
                <c:pt idx="3">
                  <c:v>2.0094484364824305</c:v>
                </c:pt>
                <c:pt idx="4">
                  <c:v>1.7899297571704498</c:v>
                </c:pt>
                <c:pt idx="5">
                  <c:v>1.5365051749090197</c:v>
                </c:pt>
                <c:pt idx="6">
                  <c:v>1.3167795827188078</c:v>
                </c:pt>
                <c:pt idx="7">
                  <c:v>1.2548883857163462</c:v>
                </c:pt>
                <c:pt idx="8">
                  <c:v>1.2499665141983751</c:v>
                </c:pt>
                <c:pt idx="9">
                  <c:v>1.2617071073967479</c:v>
                </c:pt>
                <c:pt idx="10">
                  <c:v>1.2689212178924603</c:v>
                </c:pt>
                <c:pt idx="11">
                  <c:v>1.2974971516653611</c:v>
                </c:pt>
                <c:pt idx="12">
                  <c:v>1.3889854697468618</c:v>
                </c:pt>
                <c:pt idx="13">
                  <c:v>1.5133486667284979</c:v>
                </c:pt>
                <c:pt idx="14">
                  <c:v>1.5016686516603261</c:v>
                </c:pt>
                <c:pt idx="15">
                  <c:v>1.3321222896156559</c:v>
                </c:pt>
                <c:pt idx="16">
                  <c:v>1.2497999747174138</c:v>
                </c:pt>
                <c:pt idx="17">
                  <c:v>1.2442175905951647</c:v>
                </c:pt>
                <c:pt idx="18">
                  <c:v>1.306680376881908</c:v>
                </c:pt>
                <c:pt idx="19">
                  <c:v>1.3215269327077062</c:v>
                </c:pt>
                <c:pt idx="20">
                  <c:v>1.2508266373588484</c:v>
                </c:pt>
                <c:pt idx="21">
                  <c:v>1.1574419271581649</c:v>
                </c:pt>
                <c:pt idx="22">
                  <c:v>1.1299881497777386</c:v>
                </c:pt>
                <c:pt idx="23">
                  <c:v>1.2961428283590815</c:v>
                </c:pt>
                <c:pt idx="24">
                  <c:v>1.3684617630493445</c:v>
                </c:pt>
                <c:pt idx="25">
                  <c:v>1.4300471313229313</c:v>
                </c:pt>
                <c:pt idx="26">
                  <c:v>1.2570704535455501</c:v>
                </c:pt>
                <c:pt idx="27">
                  <c:v>1.308383763773624</c:v>
                </c:pt>
                <c:pt idx="28">
                  <c:v>1.3641664983039536</c:v>
                </c:pt>
                <c:pt idx="29">
                  <c:v>1.400943065029181</c:v>
                </c:pt>
                <c:pt idx="30">
                  <c:v>1.325809912255238</c:v>
                </c:pt>
                <c:pt idx="31">
                  <c:v>1.3704384981198414</c:v>
                </c:pt>
                <c:pt idx="32">
                  <c:v>1.409787867001655</c:v>
                </c:pt>
                <c:pt idx="33">
                  <c:v>1.3642111764100351</c:v>
                </c:pt>
                <c:pt idx="34">
                  <c:v>1.2317322466268044</c:v>
                </c:pt>
                <c:pt idx="35">
                  <c:v>1.3258032620092397</c:v>
                </c:pt>
                <c:pt idx="36">
                  <c:v>1.2865052190616177</c:v>
                </c:pt>
                <c:pt idx="37">
                  <c:v>1.1638423173868429</c:v>
                </c:pt>
                <c:pt idx="38">
                  <c:v>1.0323566843817966</c:v>
                </c:pt>
                <c:pt idx="39">
                  <c:v>1.0493297996113427</c:v>
                </c:pt>
                <c:pt idx="40">
                  <c:v>1.0636694836846816</c:v>
                </c:pt>
                <c:pt idx="41">
                  <c:v>1.1083065260317548</c:v>
                </c:pt>
                <c:pt idx="42">
                  <c:v>0.96130385002806129</c:v>
                </c:pt>
                <c:pt idx="43">
                  <c:v>0.92701602393332472</c:v>
                </c:pt>
                <c:pt idx="44">
                  <c:v>0.90287796225299033</c:v>
                </c:pt>
                <c:pt idx="45">
                  <c:v>0.90229118580902323</c:v>
                </c:pt>
                <c:pt idx="46">
                  <c:v>0.92187092774409507</c:v>
                </c:pt>
                <c:pt idx="47">
                  <c:v>0.90724595217339665</c:v>
                </c:pt>
                <c:pt idx="48">
                  <c:v>0.8903908838093777</c:v>
                </c:pt>
                <c:pt idx="49">
                  <c:v>0.86522725404607481</c:v>
                </c:pt>
                <c:pt idx="50">
                  <c:v>0.84578670698882696</c:v>
                </c:pt>
                <c:pt idx="51">
                  <c:v>0.86214640930022401</c:v>
                </c:pt>
                <c:pt idx="52">
                  <c:v>0.84742677395890365</c:v>
                </c:pt>
                <c:pt idx="53">
                  <c:v>0.83937967459095653</c:v>
                </c:pt>
                <c:pt idx="54">
                  <c:v>0.81351772989350923</c:v>
                </c:pt>
                <c:pt idx="55">
                  <c:v>0.83669475370509172</c:v>
                </c:pt>
                <c:pt idx="56">
                  <c:v>0.84059604047650449</c:v>
                </c:pt>
                <c:pt idx="57">
                  <c:v>0.8322142839533031</c:v>
                </c:pt>
                <c:pt idx="58">
                  <c:v>0.82360100774230283</c:v>
                </c:pt>
                <c:pt idx="59">
                  <c:v>0.80984938185795219</c:v>
                </c:pt>
                <c:pt idx="60">
                  <c:v>0.79127296148830961</c:v>
                </c:pt>
                <c:pt idx="61">
                  <c:v>0.77843583765673241</c:v>
                </c:pt>
                <c:pt idx="62">
                  <c:v>0.76063841044933245</c:v>
                </c:pt>
                <c:pt idx="63">
                  <c:v>0.73810701582424088</c:v>
                </c:pt>
                <c:pt idx="64">
                  <c:v>0.71134195852355919</c:v>
                </c:pt>
                <c:pt idx="65">
                  <c:v>0.68914935117694309</c:v>
                </c:pt>
                <c:pt idx="66">
                  <c:v>0.66775865561778946</c:v>
                </c:pt>
                <c:pt idx="67">
                  <c:v>0.65331390473899464</c:v>
                </c:pt>
                <c:pt idx="68">
                  <c:v>0.63360968893551028</c:v>
                </c:pt>
                <c:pt idx="69">
                  <c:v>0.61176861848299957</c:v>
                </c:pt>
                <c:pt idx="70">
                  <c:v>0.59714119784082254</c:v>
                </c:pt>
                <c:pt idx="71">
                  <c:v>0.58916540536115836</c:v>
                </c:pt>
                <c:pt idx="72">
                  <c:v>0.57934072822236615</c:v>
                </c:pt>
                <c:pt idx="73">
                  <c:v>0.57763294942403398</c:v>
                </c:pt>
                <c:pt idx="74">
                  <c:v>0.57216385688336757</c:v>
                </c:pt>
                <c:pt idx="75">
                  <c:v>0.57162734237166113</c:v>
                </c:pt>
                <c:pt idx="76">
                  <c:v>0.5776380463780928</c:v>
                </c:pt>
                <c:pt idx="77">
                  <c:v>0.58812670244221543</c:v>
                </c:pt>
                <c:pt idx="78">
                  <c:v>0.59796310674529174</c:v>
                </c:pt>
                <c:pt idx="79">
                  <c:v>0.60437330174318848</c:v>
                </c:pt>
                <c:pt idx="80">
                  <c:v>0.62178478361696321</c:v>
                </c:pt>
                <c:pt idx="81">
                  <c:v>0.63450173203949412</c:v>
                </c:pt>
                <c:pt idx="82">
                  <c:v>0.64502829659214278</c:v>
                </c:pt>
                <c:pt idx="83">
                  <c:v>0.65697735500487298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E2-4EC3-804A-F630841F8F94}"/>
            </c:ext>
          </c:extLst>
        </c:ser>
        <c:ser>
          <c:idx val="0"/>
          <c:order val="2"/>
          <c:tx>
            <c:strRef>
              <c:f>'Figures (FR)'!$E$34</c:f>
              <c:strCache>
                <c:ptCount val="1"/>
                <c:pt idx="0">
                  <c:v>Contribution du taux d'emploi tendenciel</c:v>
                </c:pt>
              </c:strCache>
            </c:strRef>
          </c:tx>
          <c:spPr>
            <a:solidFill>
              <a:srgbClr val="C0504D"/>
            </a:solidFill>
            <a:ln>
              <a:noFill/>
            </a:ln>
          </c:spPr>
          <c:invertIfNegative val="0"/>
          <c:val>
            <c:numRef>
              <c:f>data!$S$4:$S$87</c:f>
              <c:numCache>
                <c:formatCode>0.00</c:formatCode>
                <c:ptCount val="84"/>
                <c:pt idx="0">
                  <c:v>0.40905957927928061</c:v>
                </c:pt>
                <c:pt idx="1">
                  <c:v>0.4024520672113896</c:v>
                </c:pt>
                <c:pt idx="2">
                  <c:v>0.36491635086273178</c:v>
                </c:pt>
                <c:pt idx="3">
                  <c:v>0.38654643877742423</c:v>
                </c:pt>
                <c:pt idx="4">
                  <c:v>0.36774339732801309</c:v>
                </c:pt>
                <c:pt idx="5">
                  <c:v>0.39460969261460033</c:v>
                </c:pt>
                <c:pt idx="6">
                  <c:v>0.43215223923140922</c:v>
                </c:pt>
                <c:pt idx="7">
                  <c:v>0.43276873049773457</c:v>
                </c:pt>
                <c:pt idx="8">
                  <c:v>0.38555213761639617</c:v>
                </c:pt>
                <c:pt idx="9">
                  <c:v>0.2988591615471714</c:v>
                </c:pt>
                <c:pt idx="10">
                  <c:v>0.2257511137232493</c:v>
                </c:pt>
                <c:pt idx="11">
                  <c:v>0.12965847502399708</c:v>
                </c:pt>
                <c:pt idx="12">
                  <c:v>5.3131195626643368E-2</c:v>
                </c:pt>
                <c:pt idx="13">
                  <c:v>-8.9886979438436043E-2</c:v>
                </c:pt>
                <c:pt idx="14">
                  <c:v>-0.25973183021001933</c:v>
                </c:pt>
                <c:pt idx="15">
                  <c:v>-0.16319759484145768</c:v>
                </c:pt>
                <c:pt idx="16">
                  <c:v>-0.17549793264569624</c:v>
                </c:pt>
                <c:pt idx="17">
                  <c:v>-2.367662341054011E-2</c:v>
                </c:pt>
                <c:pt idx="18">
                  <c:v>0.12317665255781041</c:v>
                </c:pt>
                <c:pt idx="19">
                  <c:v>0.27596804958822663</c:v>
                </c:pt>
                <c:pt idx="20">
                  <c:v>0.35536002166525194</c:v>
                </c:pt>
                <c:pt idx="21">
                  <c:v>0.45744356308543566</c:v>
                </c:pt>
                <c:pt idx="22">
                  <c:v>0.53612099389805934</c:v>
                </c:pt>
                <c:pt idx="23">
                  <c:v>0.62115284619914668</c:v>
                </c:pt>
                <c:pt idx="24">
                  <c:v>0.64050239388886432</c:v>
                </c:pt>
                <c:pt idx="25">
                  <c:v>0.548618516923427</c:v>
                </c:pt>
                <c:pt idx="26">
                  <c:v>0.4494313036182751</c:v>
                </c:pt>
                <c:pt idx="27">
                  <c:v>0.38927752537096794</c:v>
                </c:pt>
                <c:pt idx="28">
                  <c:v>0.29056301829959441</c:v>
                </c:pt>
                <c:pt idx="29">
                  <c:v>0.13996339680597547</c:v>
                </c:pt>
                <c:pt idx="30">
                  <c:v>2.0248824904367524E-2</c:v>
                </c:pt>
                <c:pt idx="31">
                  <c:v>-5.3742139826640223E-2</c:v>
                </c:pt>
                <c:pt idx="32">
                  <c:v>-8.8389203040073472E-2</c:v>
                </c:pt>
                <c:pt idx="33">
                  <c:v>-0.11588581318359159</c:v>
                </c:pt>
                <c:pt idx="34">
                  <c:v>-0.17211061983286591</c:v>
                </c:pt>
                <c:pt idx="35">
                  <c:v>-0.20173560081963027</c:v>
                </c:pt>
                <c:pt idx="36">
                  <c:v>-0.18004427845266235</c:v>
                </c:pt>
                <c:pt idx="37">
                  <c:v>-0.13547175692287805</c:v>
                </c:pt>
                <c:pt idx="38">
                  <c:v>-0.12706823462373951</c:v>
                </c:pt>
                <c:pt idx="39">
                  <c:v>-9.6510574215269429E-2</c:v>
                </c:pt>
                <c:pt idx="40">
                  <c:v>-0.17934419246965483</c:v>
                </c:pt>
                <c:pt idx="41">
                  <c:v>-0.15627287098850529</c:v>
                </c:pt>
                <c:pt idx="42">
                  <c:v>-0.20699990312780248</c:v>
                </c:pt>
                <c:pt idx="43">
                  <c:v>-0.25356867156670626</c:v>
                </c:pt>
                <c:pt idx="44">
                  <c:v>-0.30532092685082723</c:v>
                </c:pt>
                <c:pt idx="45">
                  <c:v>-0.35679495845979403</c:v>
                </c:pt>
                <c:pt idx="46">
                  <c:v>-0.4203468779163555</c:v>
                </c:pt>
                <c:pt idx="47">
                  <c:v>-0.44678460531093478</c:v>
                </c:pt>
                <c:pt idx="48">
                  <c:v>-0.47232174743332411</c:v>
                </c:pt>
                <c:pt idx="49">
                  <c:v>-0.45128568105585742</c:v>
                </c:pt>
                <c:pt idx="50">
                  <c:v>-0.40377961240319893</c:v>
                </c:pt>
                <c:pt idx="51">
                  <c:v>-0.40688120471416012</c:v>
                </c:pt>
                <c:pt idx="52">
                  <c:v>-0.39690117049231421</c:v>
                </c:pt>
                <c:pt idx="53">
                  <c:v>-0.38560800609901413</c:v>
                </c:pt>
                <c:pt idx="54">
                  <c:v>-0.34917197672100775</c:v>
                </c:pt>
                <c:pt idx="55">
                  <c:v>-0.28301533279200264</c:v>
                </c:pt>
                <c:pt idx="56">
                  <c:v>-0.26156874042008171</c:v>
                </c:pt>
                <c:pt idx="57">
                  <c:v>-0.25395810394613916</c:v>
                </c:pt>
                <c:pt idx="58">
                  <c:v>-0.24685689724718296</c:v>
                </c:pt>
                <c:pt idx="59">
                  <c:v>-0.21643162463764742</c:v>
                </c:pt>
                <c:pt idx="60">
                  <c:v>-0.13990904919609637</c:v>
                </c:pt>
                <c:pt idx="61">
                  <c:v>-0.11140181864027765</c:v>
                </c:pt>
                <c:pt idx="62">
                  <c:v>-0.10499401408712306</c:v>
                </c:pt>
                <c:pt idx="63">
                  <c:v>-0.11453742518404697</c:v>
                </c:pt>
                <c:pt idx="64">
                  <c:v>-0.10719182475418254</c:v>
                </c:pt>
                <c:pt idx="65">
                  <c:v>-6.4973497302811545E-2</c:v>
                </c:pt>
                <c:pt idx="66">
                  <c:v>-5.2620487251586745E-2</c:v>
                </c:pt>
                <c:pt idx="67">
                  <c:v>-5.6356598092632826E-2</c:v>
                </c:pt>
                <c:pt idx="68">
                  <c:v>-7.8064470215299941E-2</c:v>
                </c:pt>
                <c:pt idx="69">
                  <c:v>-7.6920433846239256E-2</c:v>
                </c:pt>
                <c:pt idx="70">
                  <c:v>-5.7692398053788008E-2</c:v>
                </c:pt>
                <c:pt idx="71">
                  <c:v>-5.6939900098662566E-2</c:v>
                </c:pt>
                <c:pt idx="72">
                  <c:v>-7.300871105362372E-2</c:v>
                </c:pt>
                <c:pt idx="73">
                  <c:v>-9.3689309584021885E-2</c:v>
                </c:pt>
                <c:pt idx="74">
                  <c:v>-9.4461872861706375E-2</c:v>
                </c:pt>
                <c:pt idx="75">
                  <c:v>-7.7027370904192427E-2</c:v>
                </c:pt>
                <c:pt idx="76">
                  <c:v>-7.5438630391588823E-2</c:v>
                </c:pt>
                <c:pt idx="77">
                  <c:v>-8.7852657546183544E-2</c:v>
                </c:pt>
                <c:pt idx="78">
                  <c:v>-0.10523278719181128</c:v>
                </c:pt>
                <c:pt idx="79">
                  <c:v>-9.4637076078440963E-2</c:v>
                </c:pt>
                <c:pt idx="80">
                  <c:v>-7.5054104389504772E-2</c:v>
                </c:pt>
                <c:pt idx="81">
                  <c:v>-6.7767319948164317E-2</c:v>
                </c:pt>
                <c:pt idx="82">
                  <c:v>-7.3276665507138183E-2</c:v>
                </c:pt>
                <c:pt idx="83">
                  <c:v>-8.5514805102282487E-2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E2-4EC3-804A-F630841F8F94}"/>
            </c:ext>
          </c:extLst>
        </c:ser>
        <c:ser>
          <c:idx val="3"/>
          <c:order val="3"/>
          <c:tx>
            <c:strRef>
              <c:f>'Figures (FR)'!$F$34</c:f>
              <c:strCache>
                <c:ptCount val="1"/>
                <c:pt idx="0">
                  <c:v>Contribution du nombre tendanciel moyen d'heures travaillées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val>
            <c:numRef>
              <c:f>data!$T$4:$T$87</c:f>
              <c:numCache>
                <c:formatCode>0.00</c:formatCode>
                <c:ptCount val="84"/>
                <c:pt idx="0">
                  <c:v>-0.38586726091199841</c:v>
                </c:pt>
                <c:pt idx="1">
                  <c:v>-0.37693664916210734</c:v>
                </c:pt>
                <c:pt idx="2">
                  <c:v>-0.36497795293594093</c:v>
                </c:pt>
                <c:pt idx="3">
                  <c:v>-0.32765494019798558</c:v>
                </c:pt>
                <c:pt idx="4">
                  <c:v>-0.26664500553709169</c:v>
                </c:pt>
                <c:pt idx="5">
                  <c:v>-0.1919429487102331</c:v>
                </c:pt>
                <c:pt idx="6">
                  <c:v>-0.11387594434225656</c:v>
                </c:pt>
                <c:pt idx="7">
                  <c:v>-5.2258189794385235E-2</c:v>
                </c:pt>
                <c:pt idx="8">
                  <c:v>-1.7169914732528824E-2</c:v>
                </c:pt>
                <c:pt idx="9">
                  <c:v>-2.553102230864468E-2</c:v>
                </c:pt>
                <c:pt idx="10">
                  <c:v>-1.5532194212131145E-3</c:v>
                </c:pt>
                <c:pt idx="11">
                  <c:v>-1.4999904343182546E-2</c:v>
                </c:pt>
                <c:pt idx="12">
                  <c:v>-2.1977389246718992E-2</c:v>
                </c:pt>
                <c:pt idx="13">
                  <c:v>-4.3489076032454665E-2</c:v>
                </c:pt>
                <c:pt idx="14">
                  <c:v>-6.8841626240323528E-2</c:v>
                </c:pt>
                <c:pt idx="15">
                  <c:v>-3.7779705320828416E-2</c:v>
                </c:pt>
                <c:pt idx="16">
                  <c:v>-7.8273933757777581E-2</c:v>
                </c:pt>
                <c:pt idx="17">
                  <c:v>-5.7994120678239724E-2</c:v>
                </c:pt>
                <c:pt idx="18">
                  <c:v>-5.7154810912096732E-2</c:v>
                </c:pt>
                <c:pt idx="19">
                  <c:v>-7.625298359057453E-2</c:v>
                </c:pt>
                <c:pt idx="20">
                  <c:v>-0.10609740858088523</c:v>
                </c:pt>
                <c:pt idx="21">
                  <c:v>-0.14314816383559359</c:v>
                </c:pt>
                <c:pt idx="22">
                  <c:v>-0.19445370877272383</c:v>
                </c:pt>
                <c:pt idx="23">
                  <c:v>-0.21434431929144848</c:v>
                </c:pt>
                <c:pt idx="24">
                  <c:v>-0.25388267777833873</c:v>
                </c:pt>
                <c:pt idx="25">
                  <c:v>-0.26386211742712717</c:v>
                </c:pt>
                <c:pt idx="26">
                  <c:v>-0.28795738537664706</c:v>
                </c:pt>
                <c:pt idx="27">
                  <c:v>-0.29753828572058882</c:v>
                </c:pt>
                <c:pt idx="28">
                  <c:v>-0.31683371119060055</c:v>
                </c:pt>
                <c:pt idx="29">
                  <c:v>-0.32085088848019527</c:v>
                </c:pt>
                <c:pt idx="30">
                  <c:v>-0.31245559469057493</c:v>
                </c:pt>
                <c:pt idx="31">
                  <c:v>-0.29695398244040661</c:v>
                </c:pt>
                <c:pt idx="32">
                  <c:v>-0.25607613653080286</c:v>
                </c:pt>
                <c:pt idx="33">
                  <c:v>-0.22268624234389467</c:v>
                </c:pt>
                <c:pt idx="34">
                  <c:v>-0.19268156915932533</c:v>
                </c:pt>
                <c:pt idx="35">
                  <c:v>-0.16236249967217509</c:v>
                </c:pt>
                <c:pt idx="36">
                  <c:v>-0.12467424623967549</c:v>
                </c:pt>
                <c:pt idx="37">
                  <c:v>-9.3311937295137426E-2</c:v>
                </c:pt>
                <c:pt idx="38">
                  <c:v>-8.4260214214471052E-2</c:v>
                </c:pt>
                <c:pt idx="39">
                  <c:v>-6.9430839925010979E-2</c:v>
                </c:pt>
                <c:pt idx="40">
                  <c:v>-7.2723091371496018E-2</c:v>
                </c:pt>
                <c:pt idx="41">
                  <c:v>-7.3012620236667658E-2</c:v>
                </c:pt>
                <c:pt idx="42">
                  <c:v>-8.9312558476772885E-2</c:v>
                </c:pt>
                <c:pt idx="43">
                  <c:v>-9.6357338135344417E-2</c:v>
                </c:pt>
                <c:pt idx="44">
                  <c:v>-0.11856791816390322</c:v>
                </c:pt>
                <c:pt idx="45">
                  <c:v>-0.14756764818740775</c:v>
                </c:pt>
                <c:pt idx="46">
                  <c:v>-0.17536495387426854</c:v>
                </c:pt>
                <c:pt idx="47">
                  <c:v>-0.18456295003617118</c:v>
                </c:pt>
                <c:pt idx="48">
                  <c:v>-0.18570124613617178</c:v>
                </c:pt>
                <c:pt idx="49">
                  <c:v>-0.18320649074534678</c:v>
                </c:pt>
                <c:pt idx="50">
                  <c:v>-0.16801648955858672</c:v>
                </c:pt>
                <c:pt idx="51">
                  <c:v>-0.16437795811973244</c:v>
                </c:pt>
                <c:pt idx="52">
                  <c:v>-0.1538021659232669</c:v>
                </c:pt>
                <c:pt idx="53">
                  <c:v>-0.1455341701823154</c:v>
                </c:pt>
                <c:pt idx="54">
                  <c:v>-0.12474232401681329</c:v>
                </c:pt>
                <c:pt idx="55">
                  <c:v>-0.10589937953877637</c:v>
                </c:pt>
                <c:pt idx="56">
                  <c:v>-8.1435038951294114E-2</c:v>
                </c:pt>
                <c:pt idx="57">
                  <c:v>-7.3901173324886216E-2</c:v>
                </c:pt>
                <c:pt idx="58">
                  <c:v>-7.1715620390433443E-2</c:v>
                </c:pt>
                <c:pt idx="59">
                  <c:v>-7.2391325111964555E-2</c:v>
                </c:pt>
                <c:pt idx="60">
                  <c:v>-5.9050905900503992E-2</c:v>
                </c:pt>
                <c:pt idx="61">
                  <c:v>-4.420209049647017E-2</c:v>
                </c:pt>
                <c:pt idx="62">
                  <c:v>-3.6853389229463129E-2</c:v>
                </c:pt>
                <c:pt idx="63">
                  <c:v>-3.2191913900780911E-2</c:v>
                </c:pt>
                <c:pt idx="64">
                  <c:v>-2.6160153115972751E-2</c:v>
                </c:pt>
                <c:pt idx="65">
                  <c:v>-9.1507520077138693E-3</c:v>
                </c:pt>
                <c:pt idx="66">
                  <c:v>-2.0050938666749119E-3</c:v>
                </c:pt>
                <c:pt idx="67">
                  <c:v>2.549773378190956E-3</c:v>
                </c:pt>
                <c:pt idx="68">
                  <c:v>4.8130874641394428E-3</c:v>
                </c:pt>
                <c:pt idx="69">
                  <c:v>9.4068645177580734E-3</c:v>
                </c:pt>
                <c:pt idx="70">
                  <c:v>1.790520593059064E-2</c:v>
                </c:pt>
                <c:pt idx="71">
                  <c:v>1.9352069339784173E-2</c:v>
                </c:pt>
                <c:pt idx="72">
                  <c:v>1.6464524688108995E-2</c:v>
                </c:pt>
                <c:pt idx="73">
                  <c:v>1.1706472702033288E-2</c:v>
                </c:pt>
                <c:pt idx="74">
                  <c:v>1.1341694583677508E-2</c:v>
                </c:pt>
                <c:pt idx="75">
                  <c:v>1.2028816416043142E-2</c:v>
                </c:pt>
                <c:pt idx="76">
                  <c:v>1.0590185852787926E-2</c:v>
                </c:pt>
                <c:pt idx="77">
                  <c:v>4.8693653567966066E-3</c:v>
                </c:pt>
                <c:pt idx="78">
                  <c:v>-3.015648783910585E-4</c:v>
                </c:pt>
                <c:pt idx="79">
                  <c:v>-1.6649684332015191E-3</c:v>
                </c:pt>
                <c:pt idx="80">
                  <c:v>-6.7192329294973874E-4</c:v>
                </c:pt>
                <c:pt idx="81">
                  <c:v>-2.0291918359172101E-3</c:v>
                </c:pt>
                <c:pt idx="82">
                  <c:v>-1.3166432176303644E-3</c:v>
                </c:pt>
                <c:pt idx="83">
                  <c:v>-1.1224396384901247E-3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E2-4EC3-804A-F630841F8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6945536"/>
        <c:axId val="126947328"/>
      </c:barChart>
      <c:lineChart>
        <c:grouping val="standard"/>
        <c:varyColors val="0"/>
        <c:ser>
          <c:idx val="1"/>
          <c:order val="0"/>
          <c:tx>
            <c:strRef>
              <c:f>'Figures (FR)'!$C$34</c:f>
              <c:strCache>
                <c:ptCount val="1"/>
                <c:pt idx="0">
                  <c:v>Croissance du facteur travail tendanciel</c:v>
                </c:pt>
              </c:strCache>
            </c:strRef>
          </c:tx>
          <c:spPr>
            <a:ln>
              <a:solidFill>
                <a:srgbClr val="1A4582"/>
              </a:solidFill>
            </a:ln>
          </c:spPr>
          <c:marker>
            <c:symbol val="none"/>
          </c:marker>
          <c:cat>
            <c:numRef>
              <c:f>data!$F$4:$F$87</c:f>
              <c:numCache>
                <c:formatCode>0</c:formatCode>
                <c:ptCount val="84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  <c:pt idx="47">
                  <c:v>2024</c:v>
                </c:pt>
                <c:pt idx="48">
                  <c:v>2025</c:v>
                </c:pt>
                <c:pt idx="49">
                  <c:v>2026</c:v>
                </c:pt>
                <c:pt idx="50">
                  <c:v>2027</c:v>
                </c:pt>
                <c:pt idx="51">
                  <c:v>2028</c:v>
                </c:pt>
                <c:pt idx="52">
                  <c:v>2029</c:v>
                </c:pt>
                <c:pt idx="53">
                  <c:v>2030</c:v>
                </c:pt>
                <c:pt idx="54">
                  <c:v>2031</c:v>
                </c:pt>
                <c:pt idx="55">
                  <c:v>2032</c:v>
                </c:pt>
                <c:pt idx="56">
                  <c:v>2033</c:v>
                </c:pt>
                <c:pt idx="57">
                  <c:v>2034</c:v>
                </c:pt>
                <c:pt idx="58">
                  <c:v>2035</c:v>
                </c:pt>
                <c:pt idx="59">
                  <c:v>2036</c:v>
                </c:pt>
                <c:pt idx="60">
                  <c:v>2037</c:v>
                </c:pt>
                <c:pt idx="61">
                  <c:v>2038</c:v>
                </c:pt>
                <c:pt idx="62">
                  <c:v>2039</c:v>
                </c:pt>
                <c:pt idx="63">
                  <c:v>2040</c:v>
                </c:pt>
                <c:pt idx="64">
                  <c:v>2041</c:v>
                </c:pt>
                <c:pt idx="65">
                  <c:v>2042</c:v>
                </c:pt>
                <c:pt idx="66">
                  <c:v>2043</c:v>
                </c:pt>
                <c:pt idx="67">
                  <c:v>2044</c:v>
                </c:pt>
                <c:pt idx="68">
                  <c:v>2045</c:v>
                </c:pt>
                <c:pt idx="69">
                  <c:v>2046</c:v>
                </c:pt>
                <c:pt idx="70">
                  <c:v>2047</c:v>
                </c:pt>
                <c:pt idx="71">
                  <c:v>2048</c:v>
                </c:pt>
                <c:pt idx="72">
                  <c:v>2049</c:v>
                </c:pt>
                <c:pt idx="73">
                  <c:v>2050</c:v>
                </c:pt>
                <c:pt idx="74">
                  <c:v>2051</c:v>
                </c:pt>
                <c:pt idx="75">
                  <c:v>2052</c:v>
                </c:pt>
                <c:pt idx="76">
                  <c:v>2053</c:v>
                </c:pt>
                <c:pt idx="77">
                  <c:v>2054</c:v>
                </c:pt>
                <c:pt idx="78">
                  <c:v>2055</c:v>
                </c:pt>
                <c:pt idx="79">
                  <c:v>2056</c:v>
                </c:pt>
                <c:pt idx="80">
                  <c:v>2057</c:v>
                </c:pt>
                <c:pt idx="81">
                  <c:v>2058</c:v>
                </c:pt>
                <c:pt idx="82">
                  <c:v>2059</c:v>
                </c:pt>
                <c:pt idx="83">
                  <c:v>2060</c:v>
                </c:pt>
              </c:numCache>
            </c:numRef>
          </c:cat>
          <c:val>
            <c:numRef>
              <c:f>data!$Q$4:$Q$87</c:f>
              <c:numCache>
                <c:formatCode>0.00</c:formatCode>
                <c:ptCount val="84"/>
                <c:pt idx="0">
                  <c:v>2.2351300857684331</c:v>
                </c:pt>
                <c:pt idx="1">
                  <c:v>1.9940159825780457</c:v>
                </c:pt>
                <c:pt idx="2">
                  <c:v>1.9137714496799241</c:v>
                </c:pt>
                <c:pt idx="3">
                  <c:v>2.0682313404183583</c:v>
                </c:pt>
                <c:pt idx="4">
                  <c:v>1.8918396182543651</c:v>
                </c:pt>
                <c:pt idx="5">
                  <c:v>1.7415168404596892</c:v>
                </c:pt>
                <c:pt idx="6">
                  <c:v>1.6387482773302819</c:v>
                </c:pt>
                <c:pt idx="7">
                  <c:v>1.6399449138776001</c:v>
                </c:pt>
                <c:pt idx="8">
                  <c:v>1.6228863650742609</c:v>
                </c:pt>
                <c:pt idx="9">
                  <c:v>1.538406582690155</c:v>
                </c:pt>
                <c:pt idx="10">
                  <c:v>1.4959604559416473</c:v>
                </c:pt>
                <c:pt idx="11">
                  <c:v>1.4136237130420559</c:v>
                </c:pt>
                <c:pt idx="12">
                  <c:v>1.4205601589312389</c:v>
                </c:pt>
                <c:pt idx="13">
                  <c:v>1.3779938491006227</c:v>
                </c:pt>
                <c:pt idx="14">
                  <c:v>1.1683425992704111</c:v>
                </c:pt>
                <c:pt idx="15">
                  <c:v>1.12853020293886</c:v>
                </c:pt>
                <c:pt idx="16">
                  <c:v>0.99299555356673341</c:v>
                </c:pt>
                <c:pt idx="17">
                  <c:v>1.1615445866357321</c:v>
                </c:pt>
                <c:pt idx="18">
                  <c:v>1.3734935916729807</c:v>
                </c:pt>
                <c:pt idx="19">
                  <c:v>1.523668072279305</c:v>
                </c:pt>
                <c:pt idx="20">
                  <c:v>1.502825349866721</c:v>
                </c:pt>
                <c:pt idx="21">
                  <c:v>1.4747127118878378</c:v>
                </c:pt>
                <c:pt idx="22">
                  <c:v>1.4744619473731957</c:v>
                </c:pt>
                <c:pt idx="23">
                  <c:v>1.706875512052175</c:v>
                </c:pt>
                <c:pt idx="24">
                  <c:v>1.7587238446206577</c:v>
                </c:pt>
                <c:pt idx="25">
                  <c:v>1.7174073837948445</c:v>
                </c:pt>
                <c:pt idx="26">
                  <c:v>1.419263773435997</c:v>
                </c:pt>
                <c:pt idx="27">
                  <c:v>1.4001499007141982</c:v>
                </c:pt>
                <c:pt idx="28">
                  <c:v>1.3366042692888991</c:v>
                </c:pt>
                <c:pt idx="29">
                  <c:v>1.2170660775143505</c:v>
                </c:pt>
                <c:pt idx="30">
                  <c:v>1.0296649287434567</c:v>
                </c:pt>
                <c:pt idx="31">
                  <c:v>1.0150980776812091</c:v>
                </c:pt>
                <c:pt idx="32">
                  <c:v>1.0606958314891335</c:v>
                </c:pt>
                <c:pt idx="33">
                  <c:v>1.0212818653310363</c:v>
                </c:pt>
                <c:pt idx="34">
                  <c:v>0.86278250479012719</c:v>
                </c:pt>
                <c:pt idx="35">
                  <c:v>0.95720982256370934</c:v>
                </c:pt>
                <c:pt idx="36">
                  <c:v>0.97809383129616734</c:v>
                </c:pt>
                <c:pt idx="37">
                  <c:v>0.93252382426955993</c:v>
                </c:pt>
                <c:pt idx="38">
                  <c:v>0.81895474546600511</c:v>
                </c:pt>
                <c:pt idx="39">
                  <c:v>0.88171482400085655</c:v>
                </c:pt>
                <c:pt idx="40">
                  <c:v>0.80905284899499552</c:v>
                </c:pt>
                <c:pt idx="41">
                  <c:v>0.87659521222769321</c:v>
                </c:pt>
                <c:pt idx="42">
                  <c:v>0.66232957946033011</c:v>
                </c:pt>
                <c:pt idx="43">
                  <c:v>0.57409274106867692</c:v>
                </c:pt>
                <c:pt idx="44">
                  <c:v>0.47552719947145938</c:v>
                </c:pt>
                <c:pt idx="45">
                  <c:v>0.39390902443534603</c:v>
                </c:pt>
                <c:pt idx="46">
                  <c:v>0.3214113383612327</c:v>
                </c:pt>
                <c:pt idx="47">
                  <c:v>0.27100260167378654</c:v>
                </c:pt>
                <c:pt idx="48">
                  <c:v>0.22739383054659612</c:v>
                </c:pt>
                <c:pt idx="49">
                  <c:v>0.22607922127537705</c:v>
                </c:pt>
                <c:pt idx="50">
                  <c:v>0.26983858389102444</c:v>
                </c:pt>
                <c:pt idx="51">
                  <c:v>0.28663674535607253</c:v>
                </c:pt>
                <c:pt idx="52">
                  <c:v>0.29267224567623984</c:v>
                </c:pt>
                <c:pt idx="53">
                  <c:v>0.30434510077721466</c:v>
                </c:pt>
                <c:pt idx="54">
                  <c:v>0.3361871609336875</c:v>
                </c:pt>
                <c:pt idx="55">
                  <c:v>0.44482823153155771</c:v>
                </c:pt>
                <c:pt idx="56">
                  <c:v>0.4949237840645937</c:v>
                </c:pt>
                <c:pt idx="57">
                  <c:v>0.50181575484740115</c:v>
                </c:pt>
                <c:pt idx="58">
                  <c:v>0.50258321665603845</c:v>
                </c:pt>
                <c:pt idx="59">
                  <c:v>0.51884534780972658</c:v>
                </c:pt>
                <c:pt idx="60">
                  <c:v>0.59082196135424869</c:v>
                </c:pt>
                <c:pt idx="61">
                  <c:v>0.62167027717603407</c:v>
                </c:pt>
                <c:pt idx="62">
                  <c:v>0.61775104947188186</c:v>
                </c:pt>
                <c:pt idx="63">
                  <c:v>0.59033180113590156</c:v>
                </c:pt>
                <c:pt idx="64">
                  <c:v>0.57706963309906989</c:v>
                </c:pt>
                <c:pt idx="65">
                  <c:v>0.61452026162065465</c:v>
                </c:pt>
                <c:pt idx="66">
                  <c:v>0.61276936958907235</c:v>
                </c:pt>
                <c:pt idx="67">
                  <c:v>0.5991541062035699</c:v>
                </c:pt>
                <c:pt idx="68">
                  <c:v>0.55989039720802936</c:v>
                </c:pt>
                <c:pt idx="69">
                  <c:v>0.54383474225678796</c:v>
                </c:pt>
                <c:pt idx="70">
                  <c:v>0.55710602837495404</c:v>
                </c:pt>
                <c:pt idx="71">
                  <c:v>0.55134503613747388</c:v>
                </c:pt>
                <c:pt idx="72">
                  <c:v>0.52245686817866677</c:v>
                </c:pt>
                <c:pt idx="73">
                  <c:v>0.49516552159671878</c:v>
                </c:pt>
                <c:pt idx="74">
                  <c:v>0.48855732011112707</c:v>
                </c:pt>
                <c:pt idx="75">
                  <c:v>0.50624791992883722</c:v>
                </c:pt>
                <c:pt idx="76">
                  <c:v>0.51240697731196327</c:v>
                </c:pt>
                <c:pt idx="77">
                  <c:v>0.50465106032675511</c:v>
                </c:pt>
                <c:pt idx="78">
                  <c:v>0.49179801742749163</c:v>
                </c:pt>
                <c:pt idx="79">
                  <c:v>0.50749081858587619</c:v>
                </c:pt>
                <c:pt idx="80">
                  <c:v>0.54558841045886375</c:v>
                </c:pt>
                <c:pt idx="81">
                  <c:v>0.56426374403339974</c:v>
                </c:pt>
                <c:pt idx="82">
                  <c:v>0.56995481093415901</c:v>
                </c:pt>
                <c:pt idx="83">
                  <c:v>0.56977188934321799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E2-4EC3-804A-F630841F8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945536"/>
        <c:axId val="126947328"/>
      </c:lineChart>
      <c:catAx>
        <c:axId val="12694553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fr-FR"/>
          </a:p>
        </c:txPr>
        <c:crossAx val="126947328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2694732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12694553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008914163507339"/>
          <c:y val="6.6422181921137413E-2"/>
          <c:w val="0.77835034509575196"/>
          <c:h val="0.2414426513012404"/>
        </c:manualLayout>
      </c:layout>
      <c:overlay val="0"/>
      <c:spPr>
        <a:solidFill>
          <a:schemeClr val="bg1"/>
        </a:solidFill>
        <a:effectLst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2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89802663556E-2"/>
          <c:y val="0.1232979400302235"/>
          <c:w val="0.88314620394672894"/>
          <c:h val="0.78628927065934939"/>
        </c:manualLayout>
      </c:layout>
      <c:lineChart>
        <c:grouping val="standard"/>
        <c:varyColors val="0"/>
        <c:ser>
          <c:idx val="2"/>
          <c:order val="0"/>
          <c:tx>
            <c:strRef>
              <c:f>'Figures (FR)'!$L$34</c:f>
              <c:strCache>
                <c:ptCount val="1"/>
                <c:pt idx="0">
                  <c:v>Taux de chômage</c:v>
                </c:pt>
              </c:strCache>
            </c:strRef>
          </c:tx>
          <c:spPr>
            <a:ln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numRef>
              <c:f>data!$F$3:$F$87</c:f>
              <c:numCache>
                <c:formatCode>0</c:formatCode>
                <c:ptCount val="85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  <c:pt idx="36">
                  <c:v>2012</c:v>
                </c:pt>
                <c:pt idx="37">
                  <c:v>2013</c:v>
                </c:pt>
                <c:pt idx="38">
                  <c:v>2014</c:v>
                </c:pt>
                <c:pt idx="39">
                  <c:v>2015</c:v>
                </c:pt>
                <c:pt idx="40">
                  <c:v>2016</c:v>
                </c:pt>
                <c:pt idx="41">
                  <c:v>2017</c:v>
                </c:pt>
                <c:pt idx="42">
                  <c:v>2018</c:v>
                </c:pt>
                <c:pt idx="43">
                  <c:v>2019</c:v>
                </c:pt>
                <c:pt idx="44">
                  <c:v>2020</c:v>
                </c:pt>
                <c:pt idx="45">
                  <c:v>2021</c:v>
                </c:pt>
                <c:pt idx="46">
                  <c:v>2022</c:v>
                </c:pt>
                <c:pt idx="47">
                  <c:v>2023</c:v>
                </c:pt>
                <c:pt idx="48">
                  <c:v>2024</c:v>
                </c:pt>
                <c:pt idx="49">
                  <c:v>2025</c:v>
                </c:pt>
                <c:pt idx="50">
                  <c:v>2026</c:v>
                </c:pt>
                <c:pt idx="51">
                  <c:v>2027</c:v>
                </c:pt>
                <c:pt idx="52">
                  <c:v>2028</c:v>
                </c:pt>
                <c:pt idx="53">
                  <c:v>2029</c:v>
                </c:pt>
                <c:pt idx="54">
                  <c:v>2030</c:v>
                </c:pt>
                <c:pt idx="55">
                  <c:v>2031</c:v>
                </c:pt>
                <c:pt idx="56">
                  <c:v>2032</c:v>
                </c:pt>
                <c:pt idx="57">
                  <c:v>2033</c:v>
                </c:pt>
                <c:pt idx="58">
                  <c:v>2034</c:v>
                </c:pt>
                <c:pt idx="59">
                  <c:v>2035</c:v>
                </c:pt>
                <c:pt idx="60">
                  <c:v>2036</c:v>
                </c:pt>
                <c:pt idx="61">
                  <c:v>2037</c:v>
                </c:pt>
                <c:pt idx="62">
                  <c:v>2038</c:v>
                </c:pt>
                <c:pt idx="63">
                  <c:v>2039</c:v>
                </c:pt>
                <c:pt idx="64">
                  <c:v>2040</c:v>
                </c:pt>
                <c:pt idx="65">
                  <c:v>2041</c:v>
                </c:pt>
                <c:pt idx="66">
                  <c:v>2042</c:v>
                </c:pt>
                <c:pt idx="67">
                  <c:v>2043</c:v>
                </c:pt>
                <c:pt idx="68">
                  <c:v>2044</c:v>
                </c:pt>
                <c:pt idx="69">
                  <c:v>2045</c:v>
                </c:pt>
                <c:pt idx="70">
                  <c:v>2046</c:v>
                </c:pt>
                <c:pt idx="71">
                  <c:v>2047</c:v>
                </c:pt>
                <c:pt idx="72">
                  <c:v>2048</c:v>
                </c:pt>
                <c:pt idx="73">
                  <c:v>2049</c:v>
                </c:pt>
                <c:pt idx="74">
                  <c:v>2050</c:v>
                </c:pt>
                <c:pt idx="75">
                  <c:v>2051</c:v>
                </c:pt>
                <c:pt idx="76">
                  <c:v>2052</c:v>
                </c:pt>
                <c:pt idx="77">
                  <c:v>2053</c:v>
                </c:pt>
                <c:pt idx="78">
                  <c:v>2054</c:v>
                </c:pt>
                <c:pt idx="79">
                  <c:v>2055</c:v>
                </c:pt>
                <c:pt idx="80">
                  <c:v>2056</c:v>
                </c:pt>
                <c:pt idx="81">
                  <c:v>2057</c:v>
                </c:pt>
                <c:pt idx="82">
                  <c:v>2058</c:v>
                </c:pt>
                <c:pt idx="83">
                  <c:v>2059</c:v>
                </c:pt>
                <c:pt idx="84">
                  <c:v>2060</c:v>
                </c:pt>
              </c:numCache>
            </c:numRef>
          </c:cat>
          <c:val>
            <c:numRef>
              <c:f>data!$W$3:$W$87</c:f>
              <c:numCache>
                <c:formatCode>0.00</c:formatCode>
                <c:ptCount val="85"/>
                <c:pt idx="0">
                  <c:v>7.0875969435393182</c:v>
                </c:pt>
                <c:pt idx="1">
                  <c:v>8.064351710269035</c:v>
                </c:pt>
                <c:pt idx="2">
                  <c:v>8.3791824226240497</c:v>
                </c:pt>
                <c:pt idx="3">
                  <c:v>7.5086685159500757</c:v>
                </c:pt>
                <c:pt idx="4">
                  <c:v>7.5221723420562823</c:v>
                </c:pt>
                <c:pt idx="5">
                  <c:v>7.6166400156909742</c:v>
                </c:pt>
                <c:pt idx="6">
                  <c:v>11.113027550736591</c:v>
                </c:pt>
                <c:pt idx="7">
                  <c:v>11.994946723053676</c:v>
                </c:pt>
                <c:pt idx="8">
                  <c:v>11.37422981744359</c:v>
                </c:pt>
                <c:pt idx="9">
                  <c:v>10.499304823749496</c:v>
                </c:pt>
                <c:pt idx="10">
                  <c:v>9.6041673595741255</c:v>
                </c:pt>
                <c:pt idx="11">
                  <c:v>8.8022989313275062</c:v>
                </c:pt>
                <c:pt idx="12">
                  <c:v>7.7592170636017368</c:v>
                </c:pt>
                <c:pt idx="13">
                  <c:v>7.5026543528423248</c:v>
                </c:pt>
                <c:pt idx="14">
                  <c:v>8.1542957895613597</c:v>
                </c:pt>
                <c:pt idx="15">
                  <c:v>10.312983640945196</c:v>
                </c:pt>
                <c:pt idx="16">
                  <c:v>11.21827694389243</c:v>
                </c:pt>
                <c:pt idx="17">
                  <c:v>11.366048625639875</c:v>
                </c:pt>
                <c:pt idx="18">
                  <c:v>10.380387391894581</c:v>
                </c:pt>
                <c:pt idx="19">
                  <c:v>9.4716268197753788</c:v>
                </c:pt>
                <c:pt idx="20">
                  <c:v>9.6253575132793152</c:v>
                </c:pt>
                <c:pt idx="21">
                  <c:v>9.0894466961638241</c:v>
                </c:pt>
                <c:pt idx="22">
                  <c:v>8.2829779894647189</c:v>
                </c:pt>
                <c:pt idx="23">
                  <c:v>7.5614090805560084</c:v>
                </c:pt>
                <c:pt idx="24">
                  <c:v>6.837301253470395</c:v>
                </c:pt>
                <c:pt idx="25">
                  <c:v>7.2279173851751786</c:v>
                </c:pt>
                <c:pt idx="26">
                  <c:v>7.6704662711693787</c:v>
                </c:pt>
                <c:pt idx="27">
                  <c:v>7.5800399578680127</c:v>
                </c:pt>
                <c:pt idx="28">
                  <c:v>7.1563523202057864</c:v>
                </c:pt>
                <c:pt idx="29">
                  <c:v>6.7516367363282548</c:v>
                </c:pt>
                <c:pt idx="30">
                  <c:v>6.308239598571161</c:v>
                </c:pt>
                <c:pt idx="31">
                  <c:v>6.032691198135776</c:v>
                </c:pt>
                <c:pt idx="32">
                  <c:v>6.1473204306297999</c:v>
                </c:pt>
                <c:pt idx="33">
                  <c:v>8.3469402008411304</c:v>
                </c:pt>
                <c:pt idx="34">
                  <c:v>8.0225514564631126</c:v>
                </c:pt>
                <c:pt idx="35">
                  <c:v>7.5069128486576684</c:v>
                </c:pt>
                <c:pt idx="36">
                  <c:v>7.3120405870742751</c:v>
                </c:pt>
                <c:pt idx="37">
                  <c:v>7.0919179206566447</c:v>
                </c:pt>
                <c:pt idx="38">
                  <c:v>6.9164168409419089</c:v>
                </c:pt>
                <c:pt idx="39">
                  <c:v>6.9043147915643166</c:v>
                </c:pt>
                <c:pt idx="40">
                  <c:v>6.9950362701141717</c:v>
                </c:pt>
                <c:pt idx="41">
                  <c:v>6.3210921035398284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2B-47B4-9AD9-E9D4380C3306}"/>
            </c:ext>
          </c:extLst>
        </c:ser>
        <c:ser>
          <c:idx val="1"/>
          <c:order val="1"/>
          <c:tx>
            <c:strRef>
              <c:f>'Figures (FR)'!$K$34</c:f>
              <c:strCache>
                <c:ptCount val="1"/>
                <c:pt idx="0">
                  <c:v>Taux de chômage tendanciel</c:v>
                </c:pt>
              </c:strCache>
            </c:strRef>
          </c:tx>
          <c:spPr>
            <a:ln>
              <a:solidFill>
                <a:srgbClr val="1A4582"/>
              </a:solidFill>
            </a:ln>
          </c:spPr>
          <c:marker>
            <c:symbol val="none"/>
          </c:marker>
          <c:cat>
            <c:numRef>
              <c:f>data!$F$3:$F$87</c:f>
              <c:numCache>
                <c:formatCode>0</c:formatCode>
                <c:ptCount val="85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  <c:pt idx="36">
                  <c:v>2012</c:v>
                </c:pt>
                <c:pt idx="37">
                  <c:v>2013</c:v>
                </c:pt>
                <c:pt idx="38">
                  <c:v>2014</c:v>
                </c:pt>
                <c:pt idx="39">
                  <c:v>2015</c:v>
                </c:pt>
                <c:pt idx="40">
                  <c:v>2016</c:v>
                </c:pt>
                <c:pt idx="41">
                  <c:v>2017</c:v>
                </c:pt>
                <c:pt idx="42">
                  <c:v>2018</c:v>
                </c:pt>
                <c:pt idx="43">
                  <c:v>2019</c:v>
                </c:pt>
                <c:pt idx="44">
                  <c:v>2020</c:v>
                </c:pt>
                <c:pt idx="45">
                  <c:v>2021</c:v>
                </c:pt>
                <c:pt idx="46">
                  <c:v>2022</c:v>
                </c:pt>
                <c:pt idx="47">
                  <c:v>2023</c:v>
                </c:pt>
                <c:pt idx="48">
                  <c:v>2024</c:v>
                </c:pt>
                <c:pt idx="49">
                  <c:v>2025</c:v>
                </c:pt>
                <c:pt idx="50">
                  <c:v>2026</c:v>
                </c:pt>
                <c:pt idx="51">
                  <c:v>2027</c:v>
                </c:pt>
                <c:pt idx="52">
                  <c:v>2028</c:v>
                </c:pt>
                <c:pt idx="53">
                  <c:v>2029</c:v>
                </c:pt>
                <c:pt idx="54">
                  <c:v>2030</c:v>
                </c:pt>
                <c:pt idx="55">
                  <c:v>2031</c:v>
                </c:pt>
                <c:pt idx="56">
                  <c:v>2032</c:v>
                </c:pt>
                <c:pt idx="57">
                  <c:v>2033</c:v>
                </c:pt>
                <c:pt idx="58">
                  <c:v>2034</c:v>
                </c:pt>
                <c:pt idx="59">
                  <c:v>2035</c:v>
                </c:pt>
                <c:pt idx="60">
                  <c:v>2036</c:v>
                </c:pt>
                <c:pt idx="61">
                  <c:v>2037</c:v>
                </c:pt>
                <c:pt idx="62">
                  <c:v>2038</c:v>
                </c:pt>
                <c:pt idx="63">
                  <c:v>2039</c:v>
                </c:pt>
                <c:pt idx="64">
                  <c:v>2040</c:v>
                </c:pt>
                <c:pt idx="65">
                  <c:v>2041</c:v>
                </c:pt>
                <c:pt idx="66">
                  <c:v>2042</c:v>
                </c:pt>
                <c:pt idx="67">
                  <c:v>2043</c:v>
                </c:pt>
                <c:pt idx="68">
                  <c:v>2044</c:v>
                </c:pt>
                <c:pt idx="69">
                  <c:v>2045</c:v>
                </c:pt>
                <c:pt idx="70">
                  <c:v>2046</c:v>
                </c:pt>
                <c:pt idx="71">
                  <c:v>2047</c:v>
                </c:pt>
                <c:pt idx="72">
                  <c:v>2048</c:v>
                </c:pt>
                <c:pt idx="73">
                  <c:v>2049</c:v>
                </c:pt>
                <c:pt idx="74">
                  <c:v>2050</c:v>
                </c:pt>
                <c:pt idx="75">
                  <c:v>2051</c:v>
                </c:pt>
                <c:pt idx="76">
                  <c:v>2052</c:v>
                </c:pt>
                <c:pt idx="77">
                  <c:v>2053</c:v>
                </c:pt>
                <c:pt idx="78">
                  <c:v>2054</c:v>
                </c:pt>
                <c:pt idx="79">
                  <c:v>2055</c:v>
                </c:pt>
                <c:pt idx="80">
                  <c:v>2056</c:v>
                </c:pt>
                <c:pt idx="81">
                  <c:v>2057</c:v>
                </c:pt>
                <c:pt idx="82">
                  <c:v>2058</c:v>
                </c:pt>
                <c:pt idx="83">
                  <c:v>2059</c:v>
                </c:pt>
                <c:pt idx="84">
                  <c:v>2060</c:v>
                </c:pt>
              </c:numCache>
            </c:numRef>
          </c:cat>
          <c:val>
            <c:numRef>
              <c:f>data!$V$3:$V$87</c:f>
              <c:numCache>
                <c:formatCode>0.00</c:formatCode>
                <c:ptCount val="85"/>
                <c:pt idx="0">
                  <c:v>7.4204102346078997</c:v>
                </c:pt>
                <c:pt idx="1">
                  <c:v>7.7836245718543404</c:v>
                </c:pt>
                <c:pt idx="2">
                  <c:v>8.14020730510825</c:v>
                </c:pt>
                <c:pt idx="3">
                  <c:v>8.48449299558383</c:v>
                </c:pt>
                <c:pt idx="4">
                  <c:v>8.8170413529851608</c:v>
                </c:pt>
                <c:pt idx="5">
                  <c:v>9.1227988151555692</c:v>
                </c:pt>
                <c:pt idx="6">
                  <c:v>9.3798783143271205</c:v>
                </c:pt>
                <c:pt idx="7">
                  <c:v>9.5675685414788703</c:v>
                </c:pt>
                <c:pt idx="8">
                  <c:v>9.6757747239496599</c:v>
                </c:pt>
                <c:pt idx="9">
                  <c:v>9.7136993410244692</c:v>
                </c:pt>
                <c:pt idx="10">
                  <c:v>9.7023735174556798</c:v>
                </c:pt>
                <c:pt idx="11">
                  <c:v>9.6577792112425005</c:v>
                </c:pt>
                <c:pt idx="12">
                  <c:v>9.6190515848292808</c:v>
                </c:pt>
                <c:pt idx="13">
                  <c:v>9.6092715578174595</c:v>
                </c:pt>
                <c:pt idx="14">
                  <c:v>9.6335723522382004</c:v>
                </c:pt>
                <c:pt idx="15">
                  <c:v>9.6671933442188998</c:v>
                </c:pt>
                <c:pt idx="16">
                  <c:v>9.6728073054745405</c:v>
                </c:pt>
                <c:pt idx="17">
                  <c:v>9.6206275508158399</c:v>
                </c:pt>
                <c:pt idx="18">
                  <c:v>9.4948254199866593</c:v>
                </c:pt>
                <c:pt idx="19">
                  <c:v>9.3049952551981399</c:v>
                </c:pt>
                <c:pt idx="20">
                  <c:v>9.0614055923762802</c:v>
                </c:pt>
                <c:pt idx="21">
                  <c:v>8.7804998961845993</c:v>
                </c:pt>
                <c:pt idx="22">
                  <c:v>8.4801333506822001</c:v>
                </c:pt>
                <c:pt idx="23">
                  <c:v>8.1839023701277203</c:v>
                </c:pt>
                <c:pt idx="24">
                  <c:v>7.9103636628060503</c:v>
                </c:pt>
                <c:pt idx="25">
                  <c:v>7.6719946972397199</c:v>
                </c:pt>
                <c:pt idx="26">
                  <c:v>7.46950812457316</c:v>
                </c:pt>
                <c:pt idx="27">
                  <c:v>7.3030738292904003</c:v>
                </c:pt>
                <c:pt idx="28">
                  <c:v>7.1747326272676597</c:v>
                </c:pt>
                <c:pt idx="29">
                  <c:v>7.0879876460009399</c:v>
                </c:pt>
                <c:pt idx="30">
                  <c:v>7.04126139077826</c:v>
                </c:pt>
                <c:pt idx="31">
                  <c:v>7.0296092793559701</c:v>
                </c:pt>
                <c:pt idx="32">
                  <c:v>7.04905122170043</c:v>
                </c:pt>
                <c:pt idx="33">
                  <c:v>7.0787731068165298</c:v>
                </c:pt>
                <c:pt idx="34">
                  <c:v>7.0941638932456899</c:v>
                </c:pt>
                <c:pt idx="35">
                  <c:v>7.0837599327347203</c:v>
                </c:pt>
                <c:pt idx="36">
                  <c:v>7.0417016695364802</c:v>
                </c:pt>
                <c:pt idx="37">
                  <c:v>6.9652073720901804</c:v>
                </c:pt>
                <c:pt idx="38">
                  <c:v>6.8569165637386504</c:v>
                </c:pt>
                <c:pt idx="39">
                  <c:v>6.7249594402229</c:v>
                </c:pt>
                <c:pt idx="40">
                  <c:v>6.5750139973463897</c:v>
                </c:pt>
                <c:pt idx="41">
                  <c:v>6.4168923450766702</c:v>
                </c:pt>
                <c:pt idx="42">
                  <c:v>6.2546952913788703</c:v>
                </c:pt>
                <c:pt idx="43">
                  <c:v>6.0997928458592297</c:v>
                </c:pt>
                <c:pt idx="44">
                  <c:v>5.9565581212282703</c:v>
                </c:pt>
                <c:pt idx="45">
                  <c:v>5.8321980414847996</c:v>
                </c:pt>
                <c:pt idx="46">
                  <c:v>5.7293275104205597</c:v>
                </c:pt>
                <c:pt idx="47">
                  <c:v>5.6484953694487299</c:v>
                </c:pt>
                <c:pt idx="48">
                  <c:v>5.58692026468331</c:v>
                </c:pt>
                <c:pt idx="49">
                  <c:v>5.5423582050403599</c:v>
                </c:pt>
                <c:pt idx="50">
                  <c:v>5.51262486914632</c:v>
                </c:pt>
                <c:pt idx="51">
                  <c:v>5.49419283967692</c:v>
                </c:pt>
                <c:pt idx="52">
                  <c:v>5.4859546740864698</c:v>
                </c:pt>
                <c:pt idx="53">
                  <c:v>5.48581739704934</c:v>
                </c:pt>
                <c:pt idx="54">
                  <c:v>5.4918629562014303</c:v>
                </c:pt>
                <c:pt idx="55">
                  <c:v>5.5015543335863102</c:v>
                </c:pt>
                <c:pt idx="56">
                  <c:v>5.51360066025397</c:v>
                </c:pt>
                <c:pt idx="57">
                  <c:v>5.5256098501196496</c:v>
                </c:pt>
                <c:pt idx="58">
                  <c:v>5.5381357857820301</c:v>
                </c:pt>
                <c:pt idx="59">
                  <c:v>5.55112652022612</c:v>
                </c:pt>
                <c:pt idx="60">
                  <c:v>5.5639888932603601</c:v>
                </c:pt>
                <c:pt idx="61">
                  <c:v>5.5744398833465603</c:v>
                </c:pt>
                <c:pt idx="62">
                  <c:v>5.5824731140656896</c:v>
                </c:pt>
                <c:pt idx="63">
                  <c:v>5.5885730200593899</c:v>
                </c:pt>
                <c:pt idx="64">
                  <c:v>5.59308094915413</c:v>
                </c:pt>
                <c:pt idx="65">
                  <c:v>5.5960897174422097</c:v>
                </c:pt>
                <c:pt idx="66">
                  <c:v>5.5970838743750999</c:v>
                </c:pt>
                <c:pt idx="67">
                  <c:v>5.5969796395088904</c:v>
                </c:pt>
                <c:pt idx="68">
                  <c:v>5.5964932714754898</c:v>
                </c:pt>
                <c:pt idx="69">
                  <c:v>5.59590816779642</c:v>
                </c:pt>
                <c:pt idx="70">
                  <c:v>5.5949613823662299</c:v>
                </c:pt>
                <c:pt idx="71">
                  <c:v>5.5933062672066098</c:v>
                </c:pt>
                <c:pt idx="72">
                  <c:v>5.5916074954042303</c:v>
                </c:pt>
                <c:pt idx="73">
                  <c:v>5.5903215999742004</c:v>
                </c:pt>
                <c:pt idx="74">
                  <c:v>5.5894849053155502</c:v>
                </c:pt>
                <c:pt idx="75">
                  <c:v>5.5886687313740397</c:v>
                </c:pt>
                <c:pt idx="76">
                  <c:v>5.5875892729417798</c:v>
                </c:pt>
                <c:pt idx="77">
                  <c:v>5.5865165836025303</c:v>
                </c:pt>
                <c:pt idx="78">
                  <c:v>5.5855841712888097</c:v>
                </c:pt>
                <c:pt idx="79">
                  <c:v>5.5851049593809599</c:v>
                </c:pt>
                <c:pt idx="80">
                  <c:v>5.5843921510987702</c:v>
                </c:pt>
                <c:pt idx="81">
                  <c:v>5.5833570691246903</c:v>
                </c:pt>
                <c:pt idx="82">
                  <c:v>5.5823220128077198</c:v>
                </c:pt>
                <c:pt idx="83">
                  <c:v>5.5812763779950503</c:v>
                </c:pt>
                <c:pt idx="84">
                  <c:v>5.5802414584203399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2B-47B4-9AD9-E9D4380C3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31104"/>
        <c:axId val="127232640"/>
      </c:lineChart>
      <c:catAx>
        <c:axId val="12723110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fr-FR"/>
          </a:p>
        </c:txPr>
        <c:crossAx val="127232640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27232640"/>
        <c:scaling>
          <c:orientation val="minMax"/>
          <c:max val="14"/>
          <c:min val="4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127231104"/>
        <c:crosses val="autoZero"/>
        <c:crossBetween val="between"/>
        <c:majorUnit val="2"/>
      </c:valAx>
    </c:plotArea>
    <c:legend>
      <c:legendPos val="t"/>
      <c:layout>
        <c:manualLayout>
          <c:xMode val="edge"/>
          <c:yMode val="edge"/>
          <c:x val="0.52187907067172157"/>
          <c:y val="0.17190874099921186"/>
          <c:w val="0.42913871877126469"/>
          <c:h val="0.14937882764654417"/>
        </c:manualLayout>
      </c:layout>
      <c:overlay val="0"/>
      <c:spPr>
        <a:solidFill>
          <a:schemeClr val="bg1"/>
        </a:solidFill>
        <a:effectLst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2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89802663556E-2"/>
          <c:y val="0.1232979400302235"/>
          <c:w val="0.88314620394672894"/>
          <c:h val="0.78628927065934939"/>
        </c:manualLayout>
      </c:layout>
      <c:lineChart>
        <c:grouping val="standard"/>
        <c:varyColors val="0"/>
        <c:ser>
          <c:idx val="2"/>
          <c:order val="0"/>
          <c:tx>
            <c:strRef>
              <c:f>'Figures (FR)'!$L$50</c:f>
              <c:strCache>
                <c:ptCount val="1"/>
                <c:pt idx="0">
                  <c:v>Stock de capital non résidentiel rajusté pour l'utilisation de la capacité</c:v>
                </c:pt>
              </c:strCache>
            </c:strRef>
          </c:tx>
          <c:spPr>
            <a:ln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strRef>
              <c:f>data!$AA$3:$AA$246</c:f>
              <c:strCache>
                <c:ptCount val="244"/>
                <c:pt idx="0">
                  <c:v>1962T1</c:v>
                </c:pt>
                <c:pt idx="1">
                  <c:v>1962T2</c:v>
                </c:pt>
                <c:pt idx="2">
                  <c:v>1962T3</c:v>
                </c:pt>
                <c:pt idx="3">
                  <c:v>1962T4</c:v>
                </c:pt>
                <c:pt idx="4">
                  <c:v>1963T1</c:v>
                </c:pt>
                <c:pt idx="5">
                  <c:v>1963T2</c:v>
                </c:pt>
                <c:pt idx="6">
                  <c:v>1963T3</c:v>
                </c:pt>
                <c:pt idx="7">
                  <c:v>1963T4</c:v>
                </c:pt>
                <c:pt idx="8">
                  <c:v>1964T1</c:v>
                </c:pt>
                <c:pt idx="9">
                  <c:v>1964T2</c:v>
                </c:pt>
                <c:pt idx="10">
                  <c:v>1964T3</c:v>
                </c:pt>
                <c:pt idx="11">
                  <c:v>1964T4</c:v>
                </c:pt>
                <c:pt idx="12">
                  <c:v>1965T1</c:v>
                </c:pt>
                <c:pt idx="13">
                  <c:v>1965T2</c:v>
                </c:pt>
                <c:pt idx="14">
                  <c:v>1965T3</c:v>
                </c:pt>
                <c:pt idx="15">
                  <c:v>1965T4</c:v>
                </c:pt>
                <c:pt idx="16">
                  <c:v>1966T1</c:v>
                </c:pt>
                <c:pt idx="17">
                  <c:v>1966T2</c:v>
                </c:pt>
                <c:pt idx="18">
                  <c:v>1966T3</c:v>
                </c:pt>
                <c:pt idx="19">
                  <c:v>1966T4</c:v>
                </c:pt>
                <c:pt idx="20">
                  <c:v>1967T1</c:v>
                </c:pt>
                <c:pt idx="21">
                  <c:v>1967T2</c:v>
                </c:pt>
                <c:pt idx="22">
                  <c:v>1967T3</c:v>
                </c:pt>
                <c:pt idx="23">
                  <c:v>1967T4</c:v>
                </c:pt>
                <c:pt idx="24">
                  <c:v>1968T1</c:v>
                </c:pt>
                <c:pt idx="25">
                  <c:v>1968T2</c:v>
                </c:pt>
                <c:pt idx="26">
                  <c:v>1968T3</c:v>
                </c:pt>
                <c:pt idx="27">
                  <c:v>1968T4</c:v>
                </c:pt>
                <c:pt idx="28">
                  <c:v>1969T1</c:v>
                </c:pt>
                <c:pt idx="29">
                  <c:v>1969T2</c:v>
                </c:pt>
                <c:pt idx="30">
                  <c:v>1969T3</c:v>
                </c:pt>
                <c:pt idx="31">
                  <c:v>1969T4</c:v>
                </c:pt>
                <c:pt idx="32">
                  <c:v>1970T1</c:v>
                </c:pt>
                <c:pt idx="33">
                  <c:v>1970T2</c:v>
                </c:pt>
                <c:pt idx="34">
                  <c:v>1970T3</c:v>
                </c:pt>
                <c:pt idx="35">
                  <c:v>1970T4</c:v>
                </c:pt>
                <c:pt idx="36">
                  <c:v>1971T1</c:v>
                </c:pt>
                <c:pt idx="37">
                  <c:v>1971T2</c:v>
                </c:pt>
                <c:pt idx="38">
                  <c:v>1971T3</c:v>
                </c:pt>
                <c:pt idx="39">
                  <c:v>1971T4</c:v>
                </c:pt>
                <c:pt idx="40">
                  <c:v>1972T1</c:v>
                </c:pt>
                <c:pt idx="41">
                  <c:v>1972T2</c:v>
                </c:pt>
                <c:pt idx="42">
                  <c:v>1972T3</c:v>
                </c:pt>
                <c:pt idx="43">
                  <c:v>1972T4</c:v>
                </c:pt>
                <c:pt idx="44">
                  <c:v>1973T1</c:v>
                </c:pt>
                <c:pt idx="45">
                  <c:v>1973T2</c:v>
                </c:pt>
                <c:pt idx="46">
                  <c:v>1973T3</c:v>
                </c:pt>
                <c:pt idx="47">
                  <c:v>1973T4</c:v>
                </c:pt>
                <c:pt idx="48">
                  <c:v>1974T1</c:v>
                </c:pt>
                <c:pt idx="49">
                  <c:v>1974T2</c:v>
                </c:pt>
                <c:pt idx="50">
                  <c:v>1974T3</c:v>
                </c:pt>
                <c:pt idx="51">
                  <c:v>1974T4</c:v>
                </c:pt>
                <c:pt idx="52">
                  <c:v>1975T1</c:v>
                </c:pt>
                <c:pt idx="53">
                  <c:v>1975T2</c:v>
                </c:pt>
                <c:pt idx="54">
                  <c:v>1975T3</c:v>
                </c:pt>
                <c:pt idx="55">
                  <c:v>1975T4</c:v>
                </c:pt>
                <c:pt idx="56">
                  <c:v>1976T1</c:v>
                </c:pt>
                <c:pt idx="57">
                  <c:v>1976T2</c:v>
                </c:pt>
                <c:pt idx="58">
                  <c:v>1976T3</c:v>
                </c:pt>
                <c:pt idx="59">
                  <c:v>1976T4</c:v>
                </c:pt>
                <c:pt idx="60">
                  <c:v>1977T1</c:v>
                </c:pt>
                <c:pt idx="61">
                  <c:v>1977T2</c:v>
                </c:pt>
                <c:pt idx="62">
                  <c:v>1977T3</c:v>
                </c:pt>
                <c:pt idx="63">
                  <c:v>1977T4</c:v>
                </c:pt>
                <c:pt idx="64">
                  <c:v>1978T1</c:v>
                </c:pt>
                <c:pt idx="65">
                  <c:v>1978T2</c:v>
                </c:pt>
                <c:pt idx="66">
                  <c:v>1978T3</c:v>
                </c:pt>
                <c:pt idx="67">
                  <c:v>1978T4</c:v>
                </c:pt>
                <c:pt idx="68">
                  <c:v>1979T1</c:v>
                </c:pt>
                <c:pt idx="69">
                  <c:v>1979T2</c:v>
                </c:pt>
                <c:pt idx="70">
                  <c:v>1979T3</c:v>
                </c:pt>
                <c:pt idx="71">
                  <c:v>1979T4</c:v>
                </c:pt>
                <c:pt idx="72">
                  <c:v>1980T1</c:v>
                </c:pt>
                <c:pt idx="73">
                  <c:v>1980T2</c:v>
                </c:pt>
                <c:pt idx="74">
                  <c:v>1980T3</c:v>
                </c:pt>
                <c:pt idx="75">
                  <c:v>1980T4</c:v>
                </c:pt>
                <c:pt idx="76">
                  <c:v>1981T1</c:v>
                </c:pt>
                <c:pt idx="77">
                  <c:v>1981T2</c:v>
                </c:pt>
                <c:pt idx="78">
                  <c:v>1981T3</c:v>
                </c:pt>
                <c:pt idx="79">
                  <c:v>1981T4</c:v>
                </c:pt>
                <c:pt idx="80">
                  <c:v>1982T1</c:v>
                </c:pt>
                <c:pt idx="81">
                  <c:v>1982T2</c:v>
                </c:pt>
                <c:pt idx="82">
                  <c:v>1982T3</c:v>
                </c:pt>
                <c:pt idx="83">
                  <c:v>1982T4</c:v>
                </c:pt>
                <c:pt idx="84">
                  <c:v>1983T1</c:v>
                </c:pt>
                <c:pt idx="85">
                  <c:v>1983T2</c:v>
                </c:pt>
                <c:pt idx="86">
                  <c:v>1983T3</c:v>
                </c:pt>
                <c:pt idx="87">
                  <c:v>1983T4</c:v>
                </c:pt>
                <c:pt idx="88">
                  <c:v>1984T1</c:v>
                </c:pt>
                <c:pt idx="89">
                  <c:v>1984T2</c:v>
                </c:pt>
                <c:pt idx="90">
                  <c:v>1984T3</c:v>
                </c:pt>
                <c:pt idx="91">
                  <c:v>1984T4</c:v>
                </c:pt>
                <c:pt idx="92">
                  <c:v>1985T1</c:v>
                </c:pt>
                <c:pt idx="93">
                  <c:v>1985T2</c:v>
                </c:pt>
                <c:pt idx="94">
                  <c:v>1985T3</c:v>
                </c:pt>
                <c:pt idx="95">
                  <c:v>1985T4</c:v>
                </c:pt>
                <c:pt idx="96">
                  <c:v>1986T1</c:v>
                </c:pt>
                <c:pt idx="97">
                  <c:v>1986T2</c:v>
                </c:pt>
                <c:pt idx="98">
                  <c:v>1986T3</c:v>
                </c:pt>
                <c:pt idx="99">
                  <c:v>1986T4</c:v>
                </c:pt>
                <c:pt idx="100">
                  <c:v>1987T1</c:v>
                </c:pt>
                <c:pt idx="101">
                  <c:v>1987T2</c:v>
                </c:pt>
                <c:pt idx="102">
                  <c:v>1987T3</c:v>
                </c:pt>
                <c:pt idx="103">
                  <c:v>1987T4</c:v>
                </c:pt>
                <c:pt idx="104">
                  <c:v>1988T1</c:v>
                </c:pt>
                <c:pt idx="105">
                  <c:v>1988T2</c:v>
                </c:pt>
                <c:pt idx="106">
                  <c:v>1988T3</c:v>
                </c:pt>
                <c:pt idx="107">
                  <c:v>1988T4</c:v>
                </c:pt>
                <c:pt idx="108">
                  <c:v>1989T1</c:v>
                </c:pt>
                <c:pt idx="109">
                  <c:v>1989T2</c:v>
                </c:pt>
                <c:pt idx="110">
                  <c:v>1989T3</c:v>
                </c:pt>
                <c:pt idx="111">
                  <c:v>1989T4</c:v>
                </c:pt>
                <c:pt idx="112">
                  <c:v>1990T1</c:v>
                </c:pt>
                <c:pt idx="113">
                  <c:v>1990T2</c:v>
                </c:pt>
                <c:pt idx="114">
                  <c:v>1990T3</c:v>
                </c:pt>
                <c:pt idx="115">
                  <c:v>1990T4</c:v>
                </c:pt>
                <c:pt idx="116">
                  <c:v>1991T1</c:v>
                </c:pt>
                <c:pt idx="117">
                  <c:v>1991T2</c:v>
                </c:pt>
                <c:pt idx="118">
                  <c:v>1991T3</c:v>
                </c:pt>
                <c:pt idx="119">
                  <c:v>1991T4</c:v>
                </c:pt>
                <c:pt idx="120">
                  <c:v>1992T1</c:v>
                </c:pt>
                <c:pt idx="121">
                  <c:v>1992T2</c:v>
                </c:pt>
                <c:pt idx="122">
                  <c:v>1992T3</c:v>
                </c:pt>
                <c:pt idx="123">
                  <c:v>1992T4</c:v>
                </c:pt>
                <c:pt idx="124">
                  <c:v>1993T1</c:v>
                </c:pt>
                <c:pt idx="125">
                  <c:v>1993T2</c:v>
                </c:pt>
                <c:pt idx="126">
                  <c:v>1993T3</c:v>
                </c:pt>
                <c:pt idx="127">
                  <c:v>1993T4</c:v>
                </c:pt>
                <c:pt idx="128">
                  <c:v>1994T1</c:v>
                </c:pt>
                <c:pt idx="129">
                  <c:v>1994T2</c:v>
                </c:pt>
                <c:pt idx="130">
                  <c:v>1994T3</c:v>
                </c:pt>
                <c:pt idx="131">
                  <c:v>1994T4</c:v>
                </c:pt>
                <c:pt idx="132">
                  <c:v>1995T1</c:v>
                </c:pt>
                <c:pt idx="133">
                  <c:v>1995T2</c:v>
                </c:pt>
                <c:pt idx="134">
                  <c:v>1995T3</c:v>
                </c:pt>
                <c:pt idx="135">
                  <c:v>1995T4</c:v>
                </c:pt>
                <c:pt idx="136">
                  <c:v>1996T1</c:v>
                </c:pt>
                <c:pt idx="137">
                  <c:v>1996T2</c:v>
                </c:pt>
                <c:pt idx="138">
                  <c:v>1996T3</c:v>
                </c:pt>
                <c:pt idx="139">
                  <c:v>1996T4</c:v>
                </c:pt>
                <c:pt idx="140">
                  <c:v>1997T1</c:v>
                </c:pt>
                <c:pt idx="141">
                  <c:v>1997T2</c:v>
                </c:pt>
                <c:pt idx="142">
                  <c:v>1997T3</c:v>
                </c:pt>
                <c:pt idx="143">
                  <c:v>1997T4</c:v>
                </c:pt>
                <c:pt idx="144">
                  <c:v>1998T1</c:v>
                </c:pt>
                <c:pt idx="145">
                  <c:v>1998T2</c:v>
                </c:pt>
                <c:pt idx="146">
                  <c:v>1998T3</c:v>
                </c:pt>
                <c:pt idx="147">
                  <c:v>1998T4</c:v>
                </c:pt>
                <c:pt idx="148">
                  <c:v>1999T1</c:v>
                </c:pt>
                <c:pt idx="149">
                  <c:v>1999T2</c:v>
                </c:pt>
                <c:pt idx="150">
                  <c:v>1999T3</c:v>
                </c:pt>
                <c:pt idx="151">
                  <c:v>1999T4</c:v>
                </c:pt>
                <c:pt idx="152">
                  <c:v>2000T1</c:v>
                </c:pt>
                <c:pt idx="153">
                  <c:v>2000T2</c:v>
                </c:pt>
                <c:pt idx="154">
                  <c:v>2000T3</c:v>
                </c:pt>
                <c:pt idx="155">
                  <c:v>2000T4</c:v>
                </c:pt>
                <c:pt idx="156">
                  <c:v>2001T1</c:v>
                </c:pt>
                <c:pt idx="157">
                  <c:v>2001T2</c:v>
                </c:pt>
                <c:pt idx="158">
                  <c:v>2001T3</c:v>
                </c:pt>
                <c:pt idx="159">
                  <c:v>2001T4</c:v>
                </c:pt>
                <c:pt idx="160">
                  <c:v>2002T1</c:v>
                </c:pt>
                <c:pt idx="161">
                  <c:v>2002T2</c:v>
                </c:pt>
                <c:pt idx="162">
                  <c:v>2002T3</c:v>
                </c:pt>
                <c:pt idx="163">
                  <c:v>2002T4</c:v>
                </c:pt>
                <c:pt idx="164">
                  <c:v>2003T1</c:v>
                </c:pt>
                <c:pt idx="165">
                  <c:v>2003T2</c:v>
                </c:pt>
                <c:pt idx="166">
                  <c:v>2003T3</c:v>
                </c:pt>
                <c:pt idx="167">
                  <c:v>2003T4</c:v>
                </c:pt>
                <c:pt idx="168">
                  <c:v>2004T1</c:v>
                </c:pt>
                <c:pt idx="169">
                  <c:v>2004T2</c:v>
                </c:pt>
                <c:pt idx="170">
                  <c:v>2004T3</c:v>
                </c:pt>
                <c:pt idx="171">
                  <c:v>2004T4</c:v>
                </c:pt>
                <c:pt idx="172">
                  <c:v>2005T1</c:v>
                </c:pt>
                <c:pt idx="173">
                  <c:v>2005T2</c:v>
                </c:pt>
                <c:pt idx="174">
                  <c:v>2005T3</c:v>
                </c:pt>
                <c:pt idx="175">
                  <c:v>2005T4</c:v>
                </c:pt>
                <c:pt idx="176">
                  <c:v>2006T1</c:v>
                </c:pt>
                <c:pt idx="177">
                  <c:v>2006T2</c:v>
                </c:pt>
                <c:pt idx="178">
                  <c:v>2006T3</c:v>
                </c:pt>
                <c:pt idx="179">
                  <c:v>2006T4</c:v>
                </c:pt>
                <c:pt idx="180">
                  <c:v>2007T1</c:v>
                </c:pt>
                <c:pt idx="181">
                  <c:v>2007T2</c:v>
                </c:pt>
                <c:pt idx="182">
                  <c:v>2007T3</c:v>
                </c:pt>
                <c:pt idx="183">
                  <c:v>2007T4</c:v>
                </c:pt>
                <c:pt idx="184">
                  <c:v>2008T1</c:v>
                </c:pt>
                <c:pt idx="185">
                  <c:v>2008T2</c:v>
                </c:pt>
                <c:pt idx="186">
                  <c:v>2008T3</c:v>
                </c:pt>
                <c:pt idx="187">
                  <c:v>2008T4</c:v>
                </c:pt>
                <c:pt idx="188">
                  <c:v>2009T1</c:v>
                </c:pt>
                <c:pt idx="189">
                  <c:v>2009T2</c:v>
                </c:pt>
                <c:pt idx="190">
                  <c:v>2009T3</c:v>
                </c:pt>
                <c:pt idx="191">
                  <c:v>2009T4</c:v>
                </c:pt>
                <c:pt idx="192">
                  <c:v>2010T1</c:v>
                </c:pt>
                <c:pt idx="193">
                  <c:v>2010T2</c:v>
                </c:pt>
                <c:pt idx="194">
                  <c:v>2010T3</c:v>
                </c:pt>
                <c:pt idx="195">
                  <c:v>2010T4</c:v>
                </c:pt>
                <c:pt idx="196">
                  <c:v>2011T1</c:v>
                </c:pt>
                <c:pt idx="197">
                  <c:v>2011T2</c:v>
                </c:pt>
                <c:pt idx="198">
                  <c:v>2011T3</c:v>
                </c:pt>
                <c:pt idx="199">
                  <c:v>2011T4</c:v>
                </c:pt>
                <c:pt idx="200">
                  <c:v>2012T1</c:v>
                </c:pt>
                <c:pt idx="201">
                  <c:v>2012T2</c:v>
                </c:pt>
                <c:pt idx="202">
                  <c:v>2012T3</c:v>
                </c:pt>
                <c:pt idx="203">
                  <c:v>2012T4</c:v>
                </c:pt>
                <c:pt idx="204">
                  <c:v>2013T1</c:v>
                </c:pt>
                <c:pt idx="205">
                  <c:v>2013T2</c:v>
                </c:pt>
                <c:pt idx="206">
                  <c:v>2013T3</c:v>
                </c:pt>
                <c:pt idx="207">
                  <c:v>2013T4</c:v>
                </c:pt>
                <c:pt idx="208">
                  <c:v>2014T1</c:v>
                </c:pt>
                <c:pt idx="209">
                  <c:v>2014T2</c:v>
                </c:pt>
                <c:pt idx="210">
                  <c:v>2014T3</c:v>
                </c:pt>
                <c:pt idx="211">
                  <c:v>2014T4</c:v>
                </c:pt>
                <c:pt idx="212">
                  <c:v>2015T1</c:v>
                </c:pt>
                <c:pt idx="213">
                  <c:v>2015T2</c:v>
                </c:pt>
                <c:pt idx="214">
                  <c:v>2015T3</c:v>
                </c:pt>
                <c:pt idx="215">
                  <c:v>2015T4</c:v>
                </c:pt>
                <c:pt idx="216">
                  <c:v>2016T1</c:v>
                </c:pt>
                <c:pt idx="217">
                  <c:v>2016T2</c:v>
                </c:pt>
                <c:pt idx="218">
                  <c:v>2016T3</c:v>
                </c:pt>
                <c:pt idx="219">
                  <c:v>2016T4</c:v>
                </c:pt>
                <c:pt idx="220">
                  <c:v>2017T1</c:v>
                </c:pt>
                <c:pt idx="221">
                  <c:v>2017T2</c:v>
                </c:pt>
                <c:pt idx="222">
                  <c:v>2017T3</c:v>
                </c:pt>
                <c:pt idx="223">
                  <c:v>2017T4</c:v>
                </c:pt>
                <c:pt idx="224">
                  <c:v>2018T1</c:v>
                </c:pt>
                <c:pt idx="225">
                  <c:v>2018T2</c:v>
                </c:pt>
                <c:pt idx="226">
                  <c:v>2018T3</c:v>
                </c:pt>
                <c:pt idx="227">
                  <c:v>2018T4</c:v>
                </c:pt>
                <c:pt idx="228">
                  <c:v>2019T1</c:v>
                </c:pt>
                <c:pt idx="229">
                  <c:v>2019T2</c:v>
                </c:pt>
                <c:pt idx="230">
                  <c:v>2019T3</c:v>
                </c:pt>
                <c:pt idx="231">
                  <c:v>2019T4</c:v>
                </c:pt>
                <c:pt idx="232">
                  <c:v>2020T1</c:v>
                </c:pt>
                <c:pt idx="233">
                  <c:v>2020T2</c:v>
                </c:pt>
                <c:pt idx="234">
                  <c:v>2020T3</c:v>
                </c:pt>
                <c:pt idx="235">
                  <c:v>2020T4</c:v>
                </c:pt>
                <c:pt idx="236">
                  <c:v>2021T1</c:v>
                </c:pt>
                <c:pt idx="237">
                  <c:v>2021T2</c:v>
                </c:pt>
                <c:pt idx="238">
                  <c:v>2021T3</c:v>
                </c:pt>
                <c:pt idx="239">
                  <c:v>2021T4</c:v>
                </c:pt>
                <c:pt idx="240">
                  <c:v>2022T1</c:v>
                </c:pt>
                <c:pt idx="241">
                  <c:v>2022T2</c:v>
                </c:pt>
                <c:pt idx="242">
                  <c:v>2022T3</c:v>
                </c:pt>
                <c:pt idx="243">
                  <c:v>2022T4</c:v>
                </c:pt>
              </c:strCache>
            </c:strRef>
          </c:cat>
          <c:val>
            <c:numRef>
              <c:f>data!$AF$3:$AF$226</c:f>
              <c:numCache>
                <c:formatCode>0</c:formatCode>
                <c:ptCount val="224"/>
                <c:pt idx="0">
                  <c:v>327.68547546321037</c:v>
                </c:pt>
                <c:pt idx="1">
                  <c:v>335.5353047427526</c:v>
                </c:pt>
                <c:pt idx="2">
                  <c:v>343.50230291702201</c:v>
                </c:pt>
                <c:pt idx="3">
                  <c:v>342.36915942028963</c:v>
                </c:pt>
                <c:pt idx="4">
                  <c:v>344.99252509294951</c:v>
                </c:pt>
                <c:pt idx="5">
                  <c:v>351.09947043357613</c:v>
                </c:pt>
                <c:pt idx="6">
                  <c:v>356.06346922186776</c:v>
                </c:pt>
                <c:pt idx="7">
                  <c:v>369.09884057970714</c:v>
                </c:pt>
                <c:pt idx="8">
                  <c:v>378.52739920963006</c:v>
                </c:pt>
                <c:pt idx="9">
                  <c:v>382.93076077351304</c:v>
                </c:pt>
                <c:pt idx="10">
                  <c:v>386.29017851438118</c:v>
                </c:pt>
                <c:pt idx="11">
                  <c:v>399.27777536231611</c:v>
                </c:pt>
                <c:pt idx="12">
                  <c:v>408.74536888910569</c:v>
                </c:pt>
                <c:pt idx="13">
                  <c:v>413.58586958804034</c:v>
                </c:pt>
                <c:pt idx="14">
                  <c:v>423.28639607302637</c:v>
                </c:pt>
                <c:pt idx="15">
                  <c:v>436.12183574879236</c:v>
                </c:pt>
                <c:pt idx="16">
                  <c:v>444.13938587690308</c:v>
                </c:pt>
                <c:pt idx="17">
                  <c:v>447.85062653274349</c:v>
                </c:pt>
                <c:pt idx="18">
                  <c:v>445.68355059706346</c:v>
                </c:pt>
                <c:pt idx="19">
                  <c:v>452.599553140095</c:v>
                </c:pt>
                <c:pt idx="20">
                  <c:v>453.65956820069971</c:v>
                </c:pt>
                <c:pt idx="21">
                  <c:v>459.00852143427397</c:v>
                </c:pt>
                <c:pt idx="22">
                  <c:v>467.67788739157305</c:v>
                </c:pt>
                <c:pt idx="23">
                  <c:v>467.76345410627988</c:v>
                </c:pt>
                <c:pt idx="24">
                  <c:v>470.48262792121483</c:v>
                </c:pt>
                <c:pt idx="25">
                  <c:v>486.09755664145456</c:v>
                </c:pt>
                <c:pt idx="26">
                  <c:v>491.71244712451579</c:v>
                </c:pt>
                <c:pt idx="27">
                  <c:v>496.81722463767909</c:v>
                </c:pt>
                <c:pt idx="28">
                  <c:v>505.21227519292245</c:v>
                </c:pt>
                <c:pt idx="29">
                  <c:v>505.3707726611687</c:v>
                </c:pt>
                <c:pt idx="30">
                  <c:v>504.88653066290283</c:v>
                </c:pt>
                <c:pt idx="31">
                  <c:v>506.72679710144899</c:v>
                </c:pt>
                <c:pt idx="32">
                  <c:v>511.5116510658857</c:v>
                </c:pt>
                <c:pt idx="33">
                  <c:v>497.75822897775231</c:v>
                </c:pt>
                <c:pt idx="34">
                  <c:v>497.7148749011663</c:v>
                </c:pt>
                <c:pt idx="35">
                  <c:v>505.3837765700481</c:v>
                </c:pt>
                <c:pt idx="36">
                  <c:v>505.96928940595109</c:v>
                </c:pt>
                <c:pt idx="37">
                  <c:v>514.45202210821105</c:v>
                </c:pt>
                <c:pt idx="38">
                  <c:v>529.69088170926068</c:v>
                </c:pt>
                <c:pt idx="39">
                  <c:v>534.27846618357444</c:v>
                </c:pt>
                <c:pt idx="40">
                  <c:v>540.15075181865166</c:v>
                </c:pt>
                <c:pt idx="41">
                  <c:v>554.99393541159316</c:v>
                </c:pt>
                <c:pt idx="42">
                  <c:v>565.26001950650618</c:v>
                </c:pt>
                <c:pt idx="43">
                  <c:v>586.35858091787247</c:v>
                </c:pt>
                <c:pt idx="44">
                  <c:v>608.7644641132905</c:v>
                </c:pt>
                <c:pt idx="45">
                  <c:v>620.30306336084573</c:v>
                </c:pt>
                <c:pt idx="46">
                  <c:v>623.46137247114757</c:v>
                </c:pt>
                <c:pt idx="47">
                  <c:v>632.55919685989954</c:v>
                </c:pt>
                <c:pt idx="48">
                  <c:v>645.52549539058737</c:v>
                </c:pt>
                <c:pt idx="49">
                  <c:v>640.76634857302349</c:v>
                </c:pt>
                <c:pt idx="50">
                  <c:v>629.82959278641567</c:v>
                </c:pt>
                <c:pt idx="51">
                  <c:v>617.1238888888887</c:v>
                </c:pt>
                <c:pt idx="52">
                  <c:v>598.70502085345697</c:v>
                </c:pt>
                <c:pt idx="53">
                  <c:v>593.10986531357639</c:v>
                </c:pt>
                <c:pt idx="54">
                  <c:v>613.38075427608248</c:v>
                </c:pt>
                <c:pt idx="55">
                  <c:v>620.97328260869551</c:v>
                </c:pt>
                <c:pt idx="56">
                  <c:v>638.08226702546381</c:v>
                </c:pt>
                <c:pt idx="57">
                  <c:v>666.65191879503891</c:v>
                </c:pt>
                <c:pt idx="58">
                  <c:v>664.86950013109197</c:v>
                </c:pt>
                <c:pt idx="59">
                  <c:v>675.29907125603836</c:v>
                </c:pt>
                <c:pt idx="60">
                  <c:v>694.10836018852251</c:v>
                </c:pt>
                <c:pt idx="61">
                  <c:v>707.07793755975968</c:v>
                </c:pt>
                <c:pt idx="62">
                  <c:v>711.47461501261341</c:v>
                </c:pt>
                <c:pt idx="63">
                  <c:v>714.85760144927531</c:v>
                </c:pt>
                <c:pt idx="64">
                  <c:v>709.38682243742414</c:v>
                </c:pt>
                <c:pt idx="65">
                  <c:v>716.05732747252216</c:v>
                </c:pt>
                <c:pt idx="66">
                  <c:v>718.48265051172825</c:v>
                </c:pt>
                <c:pt idx="67">
                  <c:v>742.60789492753099</c:v>
                </c:pt>
                <c:pt idx="68">
                  <c:v>758.48062850912208</c:v>
                </c:pt>
                <c:pt idx="69">
                  <c:v>769.55639713047992</c:v>
                </c:pt>
                <c:pt idx="70">
                  <c:v>780.30706926388473</c:v>
                </c:pt>
                <c:pt idx="71">
                  <c:v>777.7091932367133</c:v>
                </c:pt>
                <c:pt idx="72">
                  <c:v>776.35229021286352</c:v>
                </c:pt>
                <c:pt idx="73">
                  <c:v>754.3066917016107</c:v>
                </c:pt>
                <c:pt idx="74">
                  <c:v>760.86462191977103</c:v>
                </c:pt>
                <c:pt idx="75">
                  <c:v>795.09514492753578</c:v>
                </c:pt>
                <c:pt idx="76">
                  <c:v>808.47835620597732</c:v>
                </c:pt>
                <c:pt idx="77">
                  <c:v>833.86156437891975</c:v>
                </c:pt>
                <c:pt idx="78">
                  <c:v>823.53648030450188</c:v>
                </c:pt>
                <c:pt idx="79">
                  <c:v>809.6774879227047</c:v>
                </c:pt>
                <c:pt idx="80">
                  <c:v>793.0176137590712</c:v>
                </c:pt>
                <c:pt idx="81">
                  <c:v>763.37606204203416</c:v>
                </c:pt>
                <c:pt idx="82">
                  <c:v>750.23469017097136</c:v>
                </c:pt>
                <c:pt idx="83">
                  <c:v>743.69170289855003</c:v>
                </c:pt>
                <c:pt idx="84">
                  <c:v>765.25456305208343</c:v>
                </c:pt>
                <c:pt idx="85">
                  <c:v>794.05899832654916</c:v>
                </c:pt>
                <c:pt idx="86">
                  <c:v>816.25481897240593</c:v>
                </c:pt>
                <c:pt idx="87">
                  <c:v>829.56074879227037</c:v>
                </c:pt>
                <c:pt idx="88">
                  <c:v>838.20933933326296</c:v>
                </c:pt>
                <c:pt idx="89">
                  <c:v>859.7258745586671</c:v>
                </c:pt>
                <c:pt idx="90">
                  <c:v>873.07710783332095</c:v>
                </c:pt>
                <c:pt idx="91">
                  <c:v>877.56358695652136</c:v>
                </c:pt>
                <c:pt idx="92">
                  <c:v>896.21826529165196</c:v>
                </c:pt>
                <c:pt idx="93">
                  <c:v>910.25669860221944</c:v>
                </c:pt>
                <c:pt idx="94">
                  <c:v>925.6325920293408</c:v>
                </c:pt>
                <c:pt idx="95">
                  <c:v>941.77638888888077</c:v>
                </c:pt>
                <c:pt idx="96">
                  <c:v>949.36042603155624</c:v>
                </c:pt>
                <c:pt idx="97">
                  <c:v>925.08026405747705</c:v>
                </c:pt>
                <c:pt idx="98">
                  <c:v>915.01084082273655</c:v>
                </c:pt>
                <c:pt idx="99">
                  <c:v>916.36934782608648</c:v>
                </c:pt>
                <c:pt idx="100">
                  <c:v>931.89580802622231</c:v>
                </c:pt>
                <c:pt idx="101">
                  <c:v>951.58193424263334</c:v>
                </c:pt>
                <c:pt idx="102">
                  <c:v>981.15743560799581</c:v>
                </c:pt>
                <c:pt idx="103">
                  <c:v>1000.0363840579706</c:v>
                </c:pt>
                <c:pt idx="104">
                  <c:v>1011.4406004765347</c:v>
                </c:pt>
                <c:pt idx="105">
                  <c:v>1017.5575249632442</c:v>
                </c:pt>
                <c:pt idx="106">
                  <c:v>1015.9359983607822</c:v>
                </c:pt>
                <c:pt idx="107">
                  <c:v>1012.3282995169034</c:v>
                </c:pt>
                <c:pt idx="108">
                  <c:v>1018.5777460915467</c:v>
                </c:pt>
                <c:pt idx="109">
                  <c:v>1023.7787623318405</c:v>
                </c:pt>
                <c:pt idx="110">
                  <c:v>1019.035330018421</c:v>
                </c:pt>
                <c:pt idx="111">
                  <c:v>1033.184057971009</c:v>
                </c:pt>
                <c:pt idx="112">
                  <c:v>1031.8476169623757</c:v>
                </c:pt>
                <c:pt idx="113">
                  <c:v>1038.4212149770656</c:v>
                </c:pt>
                <c:pt idx="114">
                  <c:v>1029.5096580003294</c:v>
                </c:pt>
                <c:pt idx="115">
                  <c:v>1011.3230555555554</c:v>
                </c:pt>
                <c:pt idx="116">
                  <c:v>1002.7895653260025</c:v>
                </c:pt>
                <c:pt idx="117">
                  <c:v>1009.0280256394352</c:v>
                </c:pt>
                <c:pt idx="118">
                  <c:v>1022.4251817935218</c:v>
                </c:pt>
                <c:pt idx="119">
                  <c:v>1032.6422681159415</c:v>
                </c:pt>
                <c:pt idx="120">
                  <c:v>1031.8174221071984</c:v>
                </c:pt>
                <c:pt idx="121">
                  <c:v>1030.3109173165785</c:v>
                </c:pt>
                <c:pt idx="122">
                  <c:v>1034.7928414746252</c:v>
                </c:pt>
                <c:pt idx="123">
                  <c:v>1044.2274975845407</c:v>
                </c:pt>
                <c:pt idx="124">
                  <c:v>1060.1262813312474</c:v>
                </c:pt>
                <c:pt idx="125">
                  <c:v>1068.3667021415697</c:v>
                </c:pt>
                <c:pt idx="126">
                  <c:v>1072.8669813359274</c:v>
                </c:pt>
                <c:pt idx="127">
                  <c:v>1080.1705326086881</c:v>
                </c:pt>
                <c:pt idx="128">
                  <c:v>1085.1483965721186</c:v>
                </c:pt>
                <c:pt idx="129">
                  <c:v>1108.7392080527943</c:v>
                </c:pt>
                <c:pt idx="130">
                  <c:v>1124.9657422332918</c:v>
                </c:pt>
                <c:pt idx="131">
                  <c:v>1133.8350398550658</c:v>
                </c:pt>
                <c:pt idx="132">
                  <c:v>1140.5576216168599</c:v>
                </c:pt>
                <c:pt idx="133">
                  <c:v>1122.3961827946382</c:v>
                </c:pt>
                <c:pt idx="134">
                  <c:v>1112.0155042104407</c:v>
                </c:pt>
                <c:pt idx="135">
                  <c:v>1110.5841714975788</c:v>
                </c:pt>
                <c:pt idx="136">
                  <c:v>1115.4179617289217</c:v>
                </c:pt>
                <c:pt idx="137">
                  <c:v>1119.000375241686</c:v>
                </c:pt>
                <c:pt idx="138">
                  <c:v>1136.7471053264524</c:v>
                </c:pt>
                <c:pt idx="139">
                  <c:v>1139.6947946859832</c:v>
                </c:pt>
                <c:pt idx="140">
                  <c:v>1155.229252057442</c:v>
                </c:pt>
                <c:pt idx="141">
                  <c:v>1165.2490383466561</c:v>
                </c:pt>
                <c:pt idx="142">
                  <c:v>1192.4025249789338</c:v>
                </c:pt>
                <c:pt idx="143">
                  <c:v>1205.6825483091739</c:v>
                </c:pt>
                <c:pt idx="144">
                  <c:v>1214.0399175529808</c:v>
                </c:pt>
                <c:pt idx="145">
                  <c:v>1206.2347663764795</c:v>
                </c:pt>
                <c:pt idx="146">
                  <c:v>1202.2021190239279</c:v>
                </c:pt>
                <c:pt idx="147">
                  <c:v>1212.3501642512069</c:v>
                </c:pt>
                <c:pt idx="148">
                  <c:v>1228.5708948899403</c:v>
                </c:pt>
                <c:pt idx="149">
                  <c:v>1232.1917660417205</c:v>
                </c:pt>
                <c:pt idx="150">
                  <c:v>1247.7175216240621</c:v>
                </c:pt>
                <c:pt idx="151">
                  <c:v>1263.624605072454</c:v>
                </c:pt>
                <c:pt idx="152">
                  <c:v>1266.5738943844481</c:v>
                </c:pt>
                <c:pt idx="153">
                  <c:v>1272.5255061832186</c:v>
                </c:pt>
                <c:pt idx="154">
                  <c:v>1282.8854434769344</c:v>
                </c:pt>
                <c:pt idx="155">
                  <c:v>1291.5561642512041</c:v>
                </c:pt>
                <c:pt idx="156">
                  <c:v>1277.1011782249288</c:v>
                </c:pt>
                <c:pt idx="157">
                  <c:v>1280.241725891902</c:v>
                </c:pt>
                <c:pt idx="158">
                  <c:v>1267.4105334013639</c:v>
                </c:pt>
                <c:pt idx="159">
                  <c:v>1264.5261086956514</c:v>
                </c:pt>
                <c:pt idx="160">
                  <c:v>1294.9784798463418</c:v>
                </c:pt>
                <c:pt idx="161">
                  <c:v>1318.8659468938044</c:v>
                </c:pt>
                <c:pt idx="162">
                  <c:v>1322.2439723834198</c:v>
                </c:pt>
                <c:pt idx="163">
                  <c:v>1320.7868260869482</c:v>
                </c:pt>
                <c:pt idx="164">
                  <c:v>1324.1136239388181</c:v>
                </c:pt>
                <c:pt idx="165">
                  <c:v>1319.8828972714177</c:v>
                </c:pt>
                <c:pt idx="166">
                  <c:v>1335.2370723262318</c:v>
                </c:pt>
                <c:pt idx="167">
                  <c:v>1362.7261497584475</c:v>
                </c:pt>
                <c:pt idx="168">
                  <c:v>1370.6867386072947</c:v>
                </c:pt>
                <c:pt idx="169">
                  <c:v>1386.2854809932999</c:v>
                </c:pt>
                <c:pt idx="170">
                  <c:v>1399.9249424333946</c:v>
                </c:pt>
                <c:pt idx="171">
                  <c:v>1409.9240072463767</c:v>
                </c:pt>
                <c:pt idx="172">
                  <c:v>1416.1422826899463</c:v>
                </c:pt>
                <c:pt idx="173">
                  <c:v>1434.9858520690225</c:v>
                </c:pt>
                <c:pt idx="174">
                  <c:v>1454.7676785012841</c:v>
                </c:pt>
                <c:pt idx="175">
                  <c:v>1478.7023212560339</c:v>
                </c:pt>
                <c:pt idx="176">
                  <c:v>1491.1457661487334</c:v>
                </c:pt>
                <c:pt idx="177">
                  <c:v>1491.41385773051</c:v>
                </c:pt>
                <c:pt idx="178">
                  <c:v>1489.3828395755559</c:v>
                </c:pt>
                <c:pt idx="179">
                  <c:v>1498.9410096618265</c:v>
                </c:pt>
                <c:pt idx="180">
                  <c:v>1538.2689379346236</c:v>
                </c:pt>
                <c:pt idx="181">
                  <c:v>1559.6584699033128</c:v>
                </c:pt>
                <c:pt idx="182">
                  <c:v>1561.3433767538636</c:v>
                </c:pt>
                <c:pt idx="183">
                  <c:v>1537.7661062801837</c:v>
                </c:pt>
                <c:pt idx="184">
                  <c:v>1516.332233546942</c:v>
                </c:pt>
                <c:pt idx="185">
                  <c:v>1526.1489504924677</c:v>
                </c:pt>
                <c:pt idx="186">
                  <c:v>1551.5332996251971</c:v>
                </c:pt>
                <c:pt idx="187">
                  <c:v>1518.6179130434771</c:v>
                </c:pt>
                <c:pt idx="188">
                  <c:v>1441.0786842651394</c:v>
                </c:pt>
                <c:pt idx="189">
                  <c:v>1405.090862195834</c:v>
                </c:pt>
                <c:pt idx="190">
                  <c:v>1424.5619002718022</c:v>
                </c:pt>
                <c:pt idx="191">
                  <c:v>1468.6455132850233</c:v>
                </c:pt>
                <c:pt idx="192">
                  <c:v>1515.5890457890748</c:v>
                </c:pt>
                <c:pt idx="193">
                  <c:v>1557.3440742909609</c:v>
                </c:pt>
                <c:pt idx="194">
                  <c:v>1577.1989771415506</c:v>
                </c:pt>
                <c:pt idx="195">
                  <c:v>1597.8282342995167</c:v>
                </c:pt>
                <c:pt idx="196">
                  <c:v>1626.6659404010404</c:v>
                </c:pt>
                <c:pt idx="197">
                  <c:v>1631.480354223886</c:v>
                </c:pt>
                <c:pt idx="198">
                  <c:v>1679.541898720129</c:v>
                </c:pt>
                <c:pt idx="199">
                  <c:v>1695.7705422705301</c:v>
                </c:pt>
                <c:pt idx="200">
                  <c:v>1700.3372048688782</c:v>
                </c:pt>
                <c:pt idx="201">
                  <c:v>1715.7724769550041</c:v>
                </c:pt>
                <c:pt idx="202">
                  <c:v>1710.1667349120062</c:v>
                </c:pt>
                <c:pt idx="203">
                  <c:v>1716.8398502415457</c:v>
                </c:pt>
                <c:pt idx="204">
                  <c:v>1746.6865498245381</c:v>
                </c:pt>
                <c:pt idx="205">
                  <c:v>1752.6274635604871</c:v>
                </c:pt>
                <c:pt idx="206">
                  <c:v>1776.1081524046988</c:v>
                </c:pt>
                <c:pt idx="207">
                  <c:v>1809.0511304347815</c:v>
                </c:pt>
                <c:pt idx="208">
                  <c:v>1816.1019553868305</c:v>
                </c:pt>
                <c:pt idx="209">
                  <c:v>1865.7918140627501</c:v>
                </c:pt>
                <c:pt idx="210">
                  <c:v>1867.4949991971353</c:v>
                </c:pt>
                <c:pt idx="211">
                  <c:v>1892.4956135265702</c:v>
                </c:pt>
                <c:pt idx="212">
                  <c:v>1871.6065175785097</c:v>
                </c:pt>
                <c:pt idx="213">
                  <c:v>1850.5994780686569</c:v>
                </c:pt>
                <c:pt idx="214">
                  <c:v>1871.7750523749771</c:v>
                </c:pt>
                <c:pt idx="215">
                  <c:v>1863.7758454106279</c:v>
                </c:pt>
                <c:pt idx="216">
                  <c:v>1873.423591494399</c:v>
                </c:pt>
                <c:pt idx="217">
                  <c:v>1835.5651833800096</c:v>
                </c:pt>
                <c:pt idx="218">
                  <c:v>1893.2540392236644</c:v>
                </c:pt>
                <c:pt idx="219">
                  <c:v>1913.3109323671488</c:v>
                </c:pt>
                <c:pt idx="220">
                  <c:v>1947.5036621850895</c:v>
                </c:pt>
                <c:pt idx="221">
                  <c:v>1992.1665836315428</c:v>
                </c:pt>
                <c:pt idx="222">
                  <c:v>2014.3949056741044</c:v>
                </c:pt>
                <c:pt idx="223">
                  <c:v>2042.6899410456856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F0-4F11-AD33-8814FA394841}"/>
            </c:ext>
          </c:extLst>
        </c:ser>
        <c:ser>
          <c:idx val="1"/>
          <c:order val="1"/>
          <c:tx>
            <c:strRef>
              <c:f>'Figures (FR)'!$K$50</c:f>
              <c:strCache>
                <c:ptCount val="1"/>
                <c:pt idx="0">
                  <c:v>Stock de capital non résidentiel</c:v>
                </c:pt>
              </c:strCache>
            </c:strRef>
          </c:tx>
          <c:spPr>
            <a:ln>
              <a:solidFill>
                <a:srgbClr val="1A4582"/>
              </a:solidFill>
            </a:ln>
          </c:spPr>
          <c:marker>
            <c:symbol val="none"/>
          </c:marker>
          <c:cat>
            <c:strRef>
              <c:f>data!$AA$3:$AA$246</c:f>
              <c:strCache>
                <c:ptCount val="244"/>
                <c:pt idx="0">
                  <c:v>1962T1</c:v>
                </c:pt>
                <c:pt idx="1">
                  <c:v>1962T2</c:v>
                </c:pt>
                <c:pt idx="2">
                  <c:v>1962T3</c:v>
                </c:pt>
                <c:pt idx="3">
                  <c:v>1962T4</c:v>
                </c:pt>
                <c:pt idx="4">
                  <c:v>1963T1</c:v>
                </c:pt>
                <c:pt idx="5">
                  <c:v>1963T2</c:v>
                </c:pt>
                <c:pt idx="6">
                  <c:v>1963T3</c:v>
                </c:pt>
                <c:pt idx="7">
                  <c:v>1963T4</c:v>
                </c:pt>
                <c:pt idx="8">
                  <c:v>1964T1</c:v>
                </c:pt>
                <c:pt idx="9">
                  <c:v>1964T2</c:v>
                </c:pt>
                <c:pt idx="10">
                  <c:v>1964T3</c:v>
                </c:pt>
                <c:pt idx="11">
                  <c:v>1964T4</c:v>
                </c:pt>
                <c:pt idx="12">
                  <c:v>1965T1</c:v>
                </c:pt>
                <c:pt idx="13">
                  <c:v>1965T2</c:v>
                </c:pt>
                <c:pt idx="14">
                  <c:v>1965T3</c:v>
                </c:pt>
                <c:pt idx="15">
                  <c:v>1965T4</c:v>
                </c:pt>
                <c:pt idx="16">
                  <c:v>1966T1</c:v>
                </c:pt>
                <c:pt idx="17">
                  <c:v>1966T2</c:v>
                </c:pt>
                <c:pt idx="18">
                  <c:v>1966T3</c:v>
                </c:pt>
                <c:pt idx="19">
                  <c:v>1966T4</c:v>
                </c:pt>
                <c:pt idx="20">
                  <c:v>1967T1</c:v>
                </c:pt>
                <c:pt idx="21">
                  <c:v>1967T2</c:v>
                </c:pt>
                <c:pt idx="22">
                  <c:v>1967T3</c:v>
                </c:pt>
                <c:pt idx="23">
                  <c:v>1967T4</c:v>
                </c:pt>
                <c:pt idx="24">
                  <c:v>1968T1</c:v>
                </c:pt>
                <c:pt idx="25">
                  <c:v>1968T2</c:v>
                </c:pt>
                <c:pt idx="26">
                  <c:v>1968T3</c:v>
                </c:pt>
                <c:pt idx="27">
                  <c:v>1968T4</c:v>
                </c:pt>
                <c:pt idx="28">
                  <c:v>1969T1</c:v>
                </c:pt>
                <c:pt idx="29">
                  <c:v>1969T2</c:v>
                </c:pt>
                <c:pt idx="30">
                  <c:v>1969T3</c:v>
                </c:pt>
                <c:pt idx="31">
                  <c:v>1969T4</c:v>
                </c:pt>
                <c:pt idx="32">
                  <c:v>1970T1</c:v>
                </c:pt>
                <c:pt idx="33">
                  <c:v>1970T2</c:v>
                </c:pt>
                <c:pt idx="34">
                  <c:v>1970T3</c:v>
                </c:pt>
                <c:pt idx="35">
                  <c:v>1970T4</c:v>
                </c:pt>
                <c:pt idx="36">
                  <c:v>1971T1</c:v>
                </c:pt>
                <c:pt idx="37">
                  <c:v>1971T2</c:v>
                </c:pt>
                <c:pt idx="38">
                  <c:v>1971T3</c:v>
                </c:pt>
                <c:pt idx="39">
                  <c:v>1971T4</c:v>
                </c:pt>
                <c:pt idx="40">
                  <c:v>1972T1</c:v>
                </c:pt>
                <c:pt idx="41">
                  <c:v>1972T2</c:v>
                </c:pt>
                <c:pt idx="42">
                  <c:v>1972T3</c:v>
                </c:pt>
                <c:pt idx="43">
                  <c:v>1972T4</c:v>
                </c:pt>
                <c:pt idx="44">
                  <c:v>1973T1</c:v>
                </c:pt>
                <c:pt idx="45">
                  <c:v>1973T2</c:v>
                </c:pt>
                <c:pt idx="46">
                  <c:v>1973T3</c:v>
                </c:pt>
                <c:pt idx="47">
                  <c:v>1973T4</c:v>
                </c:pt>
                <c:pt idx="48">
                  <c:v>1974T1</c:v>
                </c:pt>
                <c:pt idx="49">
                  <c:v>1974T2</c:v>
                </c:pt>
                <c:pt idx="50">
                  <c:v>1974T3</c:v>
                </c:pt>
                <c:pt idx="51">
                  <c:v>1974T4</c:v>
                </c:pt>
                <c:pt idx="52">
                  <c:v>1975T1</c:v>
                </c:pt>
                <c:pt idx="53">
                  <c:v>1975T2</c:v>
                </c:pt>
                <c:pt idx="54">
                  <c:v>1975T3</c:v>
                </c:pt>
                <c:pt idx="55">
                  <c:v>1975T4</c:v>
                </c:pt>
                <c:pt idx="56">
                  <c:v>1976T1</c:v>
                </c:pt>
                <c:pt idx="57">
                  <c:v>1976T2</c:v>
                </c:pt>
                <c:pt idx="58">
                  <c:v>1976T3</c:v>
                </c:pt>
                <c:pt idx="59">
                  <c:v>1976T4</c:v>
                </c:pt>
                <c:pt idx="60">
                  <c:v>1977T1</c:v>
                </c:pt>
                <c:pt idx="61">
                  <c:v>1977T2</c:v>
                </c:pt>
                <c:pt idx="62">
                  <c:v>1977T3</c:v>
                </c:pt>
                <c:pt idx="63">
                  <c:v>1977T4</c:v>
                </c:pt>
                <c:pt idx="64">
                  <c:v>1978T1</c:v>
                </c:pt>
                <c:pt idx="65">
                  <c:v>1978T2</c:v>
                </c:pt>
                <c:pt idx="66">
                  <c:v>1978T3</c:v>
                </c:pt>
                <c:pt idx="67">
                  <c:v>1978T4</c:v>
                </c:pt>
                <c:pt idx="68">
                  <c:v>1979T1</c:v>
                </c:pt>
                <c:pt idx="69">
                  <c:v>1979T2</c:v>
                </c:pt>
                <c:pt idx="70">
                  <c:v>1979T3</c:v>
                </c:pt>
                <c:pt idx="71">
                  <c:v>1979T4</c:v>
                </c:pt>
                <c:pt idx="72">
                  <c:v>1980T1</c:v>
                </c:pt>
                <c:pt idx="73">
                  <c:v>1980T2</c:v>
                </c:pt>
                <c:pt idx="74">
                  <c:v>1980T3</c:v>
                </c:pt>
                <c:pt idx="75">
                  <c:v>1980T4</c:v>
                </c:pt>
                <c:pt idx="76">
                  <c:v>1981T1</c:v>
                </c:pt>
                <c:pt idx="77">
                  <c:v>1981T2</c:v>
                </c:pt>
                <c:pt idx="78">
                  <c:v>1981T3</c:v>
                </c:pt>
                <c:pt idx="79">
                  <c:v>1981T4</c:v>
                </c:pt>
                <c:pt idx="80">
                  <c:v>1982T1</c:v>
                </c:pt>
                <c:pt idx="81">
                  <c:v>1982T2</c:v>
                </c:pt>
                <c:pt idx="82">
                  <c:v>1982T3</c:v>
                </c:pt>
                <c:pt idx="83">
                  <c:v>1982T4</c:v>
                </c:pt>
                <c:pt idx="84">
                  <c:v>1983T1</c:v>
                </c:pt>
                <c:pt idx="85">
                  <c:v>1983T2</c:v>
                </c:pt>
                <c:pt idx="86">
                  <c:v>1983T3</c:v>
                </c:pt>
                <c:pt idx="87">
                  <c:v>1983T4</c:v>
                </c:pt>
                <c:pt idx="88">
                  <c:v>1984T1</c:v>
                </c:pt>
                <c:pt idx="89">
                  <c:v>1984T2</c:v>
                </c:pt>
                <c:pt idx="90">
                  <c:v>1984T3</c:v>
                </c:pt>
                <c:pt idx="91">
                  <c:v>1984T4</c:v>
                </c:pt>
                <c:pt idx="92">
                  <c:v>1985T1</c:v>
                </c:pt>
                <c:pt idx="93">
                  <c:v>1985T2</c:v>
                </c:pt>
                <c:pt idx="94">
                  <c:v>1985T3</c:v>
                </c:pt>
                <c:pt idx="95">
                  <c:v>1985T4</c:v>
                </c:pt>
                <c:pt idx="96">
                  <c:v>1986T1</c:v>
                </c:pt>
                <c:pt idx="97">
                  <c:v>1986T2</c:v>
                </c:pt>
                <c:pt idx="98">
                  <c:v>1986T3</c:v>
                </c:pt>
                <c:pt idx="99">
                  <c:v>1986T4</c:v>
                </c:pt>
                <c:pt idx="100">
                  <c:v>1987T1</c:v>
                </c:pt>
                <c:pt idx="101">
                  <c:v>1987T2</c:v>
                </c:pt>
                <c:pt idx="102">
                  <c:v>1987T3</c:v>
                </c:pt>
                <c:pt idx="103">
                  <c:v>1987T4</c:v>
                </c:pt>
                <c:pt idx="104">
                  <c:v>1988T1</c:v>
                </c:pt>
                <c:pt idx="105">
                  <c:v>1988T2</c:v>
                </c:pt>
                <c:pt idx="106">
                  <c:v>1988T3</c:v>
                </c:pt>
                <c:pt idx="107">
                  <c:v>1988T4</c:v>
                </c:pt>
                <c:pt idx="108">
                  <c:v>1989T1</c:v>
                </c:pt>
                <c:pt idx="109">
                  <c:v>1989T2</c:v>
                </c:pt>
                <c:pt idx="110">
                  <c:v>1989T3</c:v>
                </c:pt>
                <c:pt idx="111">
                  <c:v>1989T4</c:v>
                </c:pt>
                <c:pt idx="112">
                  <c:v>1990T1</c:v>
                </c:pt>
                <c:pt idx="113">
                  <c:v>1990T2</c:v>
                </c:pt>
                <c:pt idx="114">
                  <c:v>1990T3</c:v>
                </c:pt>
                <c:pt idx="115">
                  <c:v>1990T4</c:v>
                </c:pt>
                <c:pt idx="116">
                  <c:v>1991T1</c:v>
                </c:pt>
                <c:pt idx="117">
                  <c:v>1991T2</c:v>
                </c:pt>
                <c:pt idx="118">
                  <c:v>1991T3</c:v>
                </c:pt>
                <c:pt idx="119">
                  <c:v>1991T4</c:v>
                </c:pt>
                <c:pt idx="120">
                  <c:v>1992T1</c:v>
                </c:pt>
                <c:pt idx="121">
                  <c:v>1992T2</c:v>
                </c:pt>
                <c:pt idx="122">
                  <c:v>1992T3</c:v>
                </c:pt>
                <c:pt idx="123">
                  <c:v>1992T4</c:v>
                </c:pt>
                <c:pt idx="124">
                  <c:v>1993T1</c:v>
                </c:pt>
                <c:pt idx="125">
                  <c:v>1993T2</c:v>
                </c:pt>
                <c:pt idx="126">
                  <c:v>1993T3</c:v>
                </c:pt>
                <c:pt idx="127">
                  <c:v>1993T4</c:v>
                </c:pt>
                <c:pt idx="128">
                  <c:v>1994T1</c:v>
                </c:pt>
                <c:pt idx="129">
                  <c:v>1994T2</c:v>
                </c:pt>
                <c:pt idx="130">
                  <c:v>1994T3</c:v>
                </c:pt>
                <c:pt idx="131">
                  <c:v>1994T4</c:v>
                </c:pt>
                <c:pt idx="132">
                  <c:v>1995T1</c:v>
                </c:pt>
                <c:pt idx="133">
                  <c:v>1995T2</c:v>
                </c:pt>
                <c:pt idx="134">
                  <c:v>1995T3</c:v>
                </c:pt>
                <c:pt idx="135">
                  <c:v>1995T4</c:v>
                </c:pt>
                <c:pt idx="136">
                  <c:v>1996T1</c:v>
                </c:pt>
                <c:pt idx="137">
                  <c:v>1996T2</c:v>
                </c:pt>
                <c:pt idx="138">
                  <c:v>1996T3</c:v>
                </c:pt>
                <c:pt idx="139">
                  <c:v>1996T4</c:v>
                </c:pt>
                <c:pt idx="140">
                  <c:v>1997T1</c:v>
                </c:pt>
                <c:pt idx="141">
                  <c:v>1997T2</c:v>
                </c:pt>
                <c:pt idx="142">
                  <c:v>1997T3</c:v>
                </c:pt>
                <c:pt idx="143">
                  <c:v>1997T4</c:v>
                </c:pt>
                <c:pt idx="144">
                  <c:v>1998T1</c:v>
                </c:pt>
                <c:pt idx="145">
                  <c:v>1998T2</c:v>
                </c:pt>
                <c:pt idx="146">
                  <c:v>1998T3</c:v>
                </c:pt>
                <c:pt idx="147">
                  <c:v>1998T4</c:v>
                </c:pt>
                <c:pt idx="148">
                  <c:v>1999T1</c:v>
                </c:pt>
                <c:pt idx="149">
                  <c:v>1999T2</c:v>
                </c:pt>
                <c:pt idx="150">
                  <c:v>1999T3</c:v>
                </c:pt>
                <c:pt idx="151">
                  <c:v>1999T4</c:v>
                </c:pt>
                <c:pt idx="152">
                  <c:v>2000T1</c:v>
                </c:pt>
                <c:pt idx="153">
                  <c:v>2000T2</c:v>
                </c:pt>
                <c:pt idx="154">
                  <c:v>2000T3</c:v>
                </c:pt>
                <c:pt idx="155">
                  <c:v>2000T4</c:v>
                </c:pt>
                <c:pt idx="156">
                  <c:v>2001T1</c:v>
                </c:pt>
                <c:pt idx="157">
                  <c:v>2001T2</c:v>
                </c:pt>
                <c:pt idx="158">
                  <c:v>2001T3</c:v>
                </c:pt>
                <c:pt idx="159">
                  <c:v>2001T4</c:v>
                </c:pt>
                <c:pt idx="160">
                  <c:v>2002T1</c:v>
                </c:pt>
                <c:pt idx="161">
                  <c:v>2002T2</c:v>
                </c:pt>
                <c:pt idx="162">
                  <c:v>2002T3</c:v>
                </c:pt>
                <c:pt idx="163">
                  <c:v>2002T4</c:v>
                </c:pt>
                <c:pt idx="164">
                  <c:v>2003T1</c:v>
                </c:pt>
                <c:pt idx="165">
                  <c:v>2003T2</c:v>
                </c:pt>
                <c:pt idx="166">
                  <c:v>2003T3</c:v>
                </c:pt>
                <c:pt idx="167">
                  <c:v>2003T4</c:v>
                </c:pt>
                <c:pt idx="168">
                  <c:v>2004T1</c:v>
                </c:pt>
                <c:pt idx="169">
                  <c:v>2004T2</c:v>
                </c:pt>
                <c:pt idx="170">
                  <c:v>2004T3</c:v>
                </c:pt>
                <c:pt idx="171">
                  <c:v>2004T4</c:v>
                </c:pt>
                <c:pt idx="172">
                  <c:v>2005T1</c:v>
                </c:pt>
                <c:pt idx="173">
                  <c:v>2005T2</c:v>
                </c:pt>
                <c:pt idx="174">
                  <c:v>2005T3</c:v>
                </c:pt>
                <c:pt idx="175">
                  <c:v>2005T4</c:v>
                </c:pt>
                <c:pt idx="176">
                  <c:v>2006T1</c:v>
                </c:pt>
                <c:pt idx="177">
                  <c:v>2006T2</c:v>
                </c:pt>
                <c:pt idx="178">
                  <c:v>2006T3</c:v>
                </c:pt>
                <c:pt idx="179">
                  <c:v>2006T4</c:v>
                </c:pt>
                <c:pt idx="180">
                  <c:v>2007T1</c:v>
                </c:pt>
                <c:pt idx="181">
                  <c:v>2007T2</c:v>
                </c:pt>
                <c:pt idx="182">
                  <c:v>2007T3</c:v>
                </c:pt>
                <c:pt idx="183">
                  <c:v>2007T4</c:v>
                </c:pt>
                <c:pt idx="184">
                  <c:v>2008T1</c:v>
                </c:pt>
                <c:pt idx="185">
                  <c:v>2008T2</c:v>
                </c:pt>
                <c:pt idx="186">
                  <c:v>2008T3</c:v>
                </c:pt>
                <c:pt idx="187">
                  <c:v>2008T4</c:v>
                </c:pt>
                <c:pt idx="188">
                  <c:v>2009T1</c:v>
                </c:pt>
                <c:pt idx="189">
                  <c:v>2009T2</c:v>
                </c:pt>
                <c:pt idx="190">
                  <c:v>2009T3</c:v>
                </c:pt>
                <c:pt idx="191">
                  <c:v>2009T4</c:v>
                </c:pt>
                <c:pt idx="192">
                  <c:v>2010T1</c:v>
                </c:pt>
                <c:pt idx="193">
                  <c:v>2010T2</c:v>
                </c:pt>
                <c:pt idx="194">
                  <c:v>2010T3</c:v>
                </c:pt>
                <c:pt idx="195">
                  <c:v>2010T4</c:v>
                </c:pt>
                <c:pt idx="196">
                  <c:v>2011T1</c:v>
                </c:pt>
                <c:pt idx="197">
                  <c:v>2011T2</c:v>
                </c:pt>
                <c:pt idx="198">
                  <c:v>2011T3</c:v>
                </c:pt>
                <c:pt idx="199">
                  <c:v>2011T4</c:v>
                </c:pt>
                <c:pt idx="200">
                  <c:v>2012T1</c:v>
                </c:pt>
                <c:pt idx="201">
                  <c:v>2012T2</c:v>
                </c:pt>
                <c:pt idx="202">
                  <c:v>2012T3</c:v>
                </c:pt>
                <c:pt idx="203">
                  <c:v>2012T4</c:v>
                </c:pt>
                <c:pt idx="204">
                  <c:v>2013T1</c:v>
                </c:pt>
                <c:pt idx="205">
                  <c:v>2013T2</c:v>
                </c:pt>
                <c:pt idx="206">
                  <c:v>2013T3</c:v>
                </c:pt>
                <c:pt idx="207">
                  <c:v>2013T4</c:v>
                </c:pt>
                <c:pt idx="208">
                  <c:v>2014T1</c:v>
                </c:pt>
                <c:pt idx="209">
                  <c:v>2014T2</c:v>
                </c:pt>
                <c:pt idx="210">
                  <c:v>2014T3</c:v>
                </c:pt>
                <c:pt idx="211">
                  <c:v>2014T4</c:v>
                </c:pt>
                <c:pt idx="212">
                  <c:v>2015T1</c:v>
                </c:pt>
                <c:pt idx="213">
                  <c:v>2015T2</c:v>
                </c:pt>
                <c:pt idx="214">
                  <c:v>2015T3</c:v>
                </c:pt>
                <c:pt idx="215">
                  <c:v>2015T4</c:v>
                </c:pt>
                <c:pt idx="216">
                  <c:v>2016T1</c:v>
                </c:pt>
                <c:pt idx="217">
                  <c:v>2016T2</c:v>
                </c:pt>
                <c:pt idx="218">
                  <c:v>2016T3</c:v>
                </c:pt>
                <c:pt idx="219">
                  <c:v>2016T4</c:v>
                </c:pt>
                <c:pt idx="220">
                  <c:v>2017T1</c:v>
                </c:pt>
                <c:pt idx="221">
                  <c:v>2017T2</c:v>
                </c:pt>
                <c:pt idx="222">
                  <c:v>2017T3</c:v>
                </c:pt>
                <c:pt idx="223">
                  <c:v>2017T4</c:v>
                </c:pt>
                <c:pt idx="224">
                  <c:v>2018T1</c:v>
                </c:pt>
                <c:pt idx="225">
                  <c:v>2018T2</c:v>
                </c:pt>
                <c:pt idx="226">
                  <c:v>2018T3</c:v>
                </c:pt>
                <c:pt idx="227">
                  <c:v>2018T4</c:v>
                </c:pt>
                <c:pt idx="228">
                  <c:v>2019T1</c:v>
                </c:pt>
                <c:pt idx="229">
                  <c:v>2019T2</c:v>
                </c:pt>
                <c:pt idx="230">
                  <c:v>2019T3</c:v>
                </c:pt>
                <c:pt idx="231">
                  <c:v>2019T4</c:v>
                </c:pt>
                <c:pt idx="232">
                  <c:v>2020T1</c:v>
                </c:pt>
                <c:pt idx="233">
                  <c:v>2020T2</c:v>
                </c:pt>
                <c:pt idx="234">
                  <c:v>2020T3</c:v>
                </c:pt>
                <c:pt idx="235">
                  <c:v>2020T4</c:v>
                </c:pt>
                <c:pt idx="236">
                  <c:v>2021T1</c:v>
                </c:pt>
                <c:pt idx="237">
                  <c:v>2021T2</c:v>
                </c:pt>
                <c:pt idx="238">
                  <c:v>2021T3</c:v>
                </c:pt>
                <c:pt idx="239">
                  <c:v>2021T4</c:v>
                </c:pt>
                <c:pt idx="240">
                  <c:v>2022T1</c:v>
                </c:pt>
                <c:pt idx="241">
                  <c:v>2022T2</c:v>
                </c:pt>
                <c:pt idx="242">
                  <c:v>2022T3</c:v>
                </c:pt>
                <c:pt idx="243">
                  <c:v>2022T4</c:v>
                </c:pt>
              </c:strCache>
            </c:strRef>
          </c:cat>
          <c:val>
            <c:numRef>
              <c:f>data!$AE$3:$AE$246</c:f>
              <c:numCache>
                <c:formatCode>0</c:formatCode>
                <c:ptCount val="244"/>
                <c:pt idx="0">
                  <c:v>335.79650208358697</c:v>
                </c:pt>
                <c:pt idx="1">
                  <c:v>339.63720333373999</c:v>
                </c:pt>
                <c:pt idx="2">
                  <c:v>343.50230291702201</c:v>
                </c:pt>
                <c:pt idx="3">
                  <c:v>347.404</c:v>
                </c:pt>
                <c:pt idx="4">
                  <c:v>351.35770083267204</c:v>
                </c:pt>
                <c:pt idx="5">
                  <c:v>355.391639998779</c:v>
                </c:pt>
                <c:pt idx="6">
                  <c:v>359.53725916549598</c:v>
                </c:pt>
                <c:pt idx="7">
                  <c:v>363.82600000000002</c:v>
                </c:pt>
                <c:pt idx="8">
                  <c:v>368.29692896072396</c:v>
                </c:pt>
                <c:pt idx="9">
                  <c:v>373.01961167114297</c:v>
                </c:pt>
                <c:pt idx="10">
                  <c:v>378.07123854599104</c:v>
                </c:pt>
                <c:pt idx="11">
                  <c:v>383.529</c:v>
                </c:pt>
                <c:pt idx="12">
                  <c:v>389.46048957442997</c:v>
                </c:pt>
                <c:pt idx="13">
                  <c:v>395.89491331664601</c:v>
                </c:pt>
                <c:pt idx="14">
                  <c:v>402.85188040053902</c:v>
                </c:pt>
                <c:pt idx="15">
                  <c:v>410.351</c:v>
                </c:pt>
                <c:pt idx="16">
                  <c:v>418.37020649155397</c:v>
                </c:pt>
                <c:pt idx="17">
                  <c:v>426.720735062269</c:v>
                </c:pt>
                <c:pt idx="18">
                  <c:v>435.17214610185005</c:v>
                </c:pt>
                <c:pt idx="19">
                  <c:v>443.49400000000003</c:v>
                </c:pt>
                <c:pt idx="20">
                  <c:v>451.47851258435298</c:v>
                </c:pt>
                <c:pt idx="21">
                  <c:v>459.00852143427397</c:v>
                </c:pt>
                <c:pt idx="22">
                  <c:v>465.98951956705804</c:v>
                </c:pt>
                <c:pt idx="23">
                  <c:v>472.327</c:v>
                </c:pt>
                <c:pt idx="24">
                  <c:v>477.98725879603199</c:v>
                </c:pt>
                <c:pt idx="25">
                  <c:v>483.17980420063196</c:v>
                </c:pt>
                <c:pt idx="26">
                  <c:v>488.17494750491699</c:v>
                </c:pt>
                <c:pt idx="27">
                  <c:v>493.24299999999999</c:v>
                </c:pt>
                <c:pt idx="28">
                  <c:v>498.58851473151799</c:v>
                </c:pt>
                <c:pt idx="29">
                  <c:v>504.153011763194</c:v>
                </c:pt>
                <c:pt idx="30">
                  <c:v>509.81225291327297</c:v>
                </c:pt>
                <c:pt idx="31">
                  <c:v>515.44200000000001</c:v>
                </c:pt>
                <c:pt idx="32">
                  <c:v>520.94913540289497</c:v>
                </c:pt>
                <c:pt idx="33">
                  <c:v>526.36502374658892</c:v>
                </c:pt>
                <c:pt idx="34">
                  <c:v>531.75215021698807</c:v>
                </c:pt>
                <c:pt idx="35">
                  <c:v>537.173</c:v>
                </c:pt>
                <c:pt idx="36">
                  <c:v>542.67172490690098</c:v>
                </c:pt>
                <c:pt idx="37">
                  <c:v>548.21914325044895</c:v>
                </c:pt>
                <c:pt idx="38">
                  <c:v>553.76773996877296</c:v>
                </c:pt>
                <c:pt idx="39">
                  <c:v>559.27</c:v>
                </c:pt>
                <c:pt idx="40">
                  <c:v>564.70305871949995</c:v>
                </c:pt>
                <c:pt idx="41">
                  <c:v>570.14265325161193</c:v>
                </c:pt>
                <c:pt idx="42">
                  <c:v>575.68917115791805</c:v>
                </c:pt>
                <c:pt idx="43">
                  <c:v>581.44299999999998</c:v>
                </c:pt>
                <c:pt idx="44">
                  <c:v>587.47899334009901</c:v>
                </c:pt>
                <c:pt idx="45">
                  <c:v>593.76986874310103</c:v>
                </c:pt>
                <c:pt idx="46">
                  <c:v>600.26280977455201</c:v>
                </c:pt>
                <c:pt idx="47">
                  <c:v>606.90499999999997</c:v>
                </c:pt>
                <c:pt idx="48">
                  <c:v>613.65684292010405</c:v>
                </c:pt>
                <c:pt idx="49">
                  <c:v>620.53162177598301</c:v>
                </c:pt>
                <c:pt idx="50">
                  <c:v>627.55583974386991</c:v>
                </c:pt>
                <c:pt idx="51">
                  <c:v>634.75599999999997</c:v>
                </c:pt>
                <c:pt idx="52">
                  <c:v>642.13440060448499</c:v>
                </c:pt>
                <c:pt idx="53">
                  <c:v>649.59651915296502</c:v>
                </c:pt>
                <c:pt idx="54">
                  <c:v>657.02362812496301</c:v>
                </c:pt>
                <c:pt idx="55">
                  <c:v>664.29700000000003</c:v>
                </c:pt>
                <c:pt idx="56">
                  <c:v>671.32416403695606</c:v>
                </c:pt>
                <c:pt idx="57">
                  <c:v>678.11767661215299</c:v>
                </c:pt>
                <c:pt idx="58">
                  <c:v>684.71635088127402</c:v>
                </c:pt>
                <c:pt idx="59">
                  <c:v>691.15899999999999</c:v>
                </c:pt>
                <c:pt idx="60">
                  <c:v>697.47781824769004</c:v>
                </c:pt>
                <c:pt idx="61">
                  <c:v>703.67852439841897</c:v>
                </c:pt>
                <c:pt idx="62">
                  <c:v>709.7602183499381</c:v>
                </c:pt>
                <c:pt idx="63">
                  <c:v>715.72199999999998</c:v>
                </c:pt>
                <c:pt idx="64">
                  <c:v>721.58757859728189</c:v>
                </c:pt>
                <c:pt idx="65">
                  <c:v>727.47910079417011</c:v>
                </c:pt>
                <c:pt idx="66">
                  <c:v>733.54332259397199</c:v>
                </c:pt>
                <c:pt idx="67">
                  <c:v>739.92700000000002</c:v>
                </c:pt>
                <c:pt idx="68">
                  <c:v>746.75619548817804</c:v>
                </c:pt>
                <c:pt idx="69">
                  <c:v>754.07419742489901</c:v>
                </c:pt>
                <c:pt idx="70">
                  <c:v>761.90360064917104</c:v>
                </c:pt>
                <c:pt idx="71">
                  <c:v>770.26700000000005</c:v>
                </c:pt>
                <c:pt idx="72">
                  <c:v>779.17538945000194</c:v>
                </c:pt>
                <c:pt idx="73">
                  <c:v>788.59335950622994</c:v>
                </c:pt>
                <c:pt idx="74">
                  <c:v>798.47389980934202</c:v>
                </c:pt>
                <c:pt idx="75">
                  <c:v>808.77</c:v>
                </c:pt>
                <c:pt idx="76">
                  <c:v>819.36362171181111</c:v>
                </c:pt>
                <c:pt idx="77">
                  <c:v>829.85261455018008</c:v>
                </c:pt>
                <c:pt idx="78">
                  <c:v>839.76380011345793</c:v>
                </c:pt>
                <c:pt idx="79">
                  <c:v>848.62400000000002</c:v>
                </c:pt>
                <c:pt idx="80">
                  <c:v>856.08681120275207</c:v>
                </c:pt>
                <c:pt idx="81">
                  <c:v>862.3129322930489</c:v>
                </c:pt>
                <c:pt idx="82">
                  <c:v>867.58983723682195</c:v>
                </c:pt>
                <c:pt idx="83">
                  <c:v>872.20500000000004</c:v>
                </c:pt>
                <c:pt idx="84">
                  <c:v>876.39111785217904</c:v>
                </c:pt>
                <c:pt idx="85">
                  <c:v>880.161781277621</c:v>
                </c:pt>
                <c:pt idx="86">
                  <c:v>883.47580406425197</c:v>
                </c:pt>
                <c:pt idx="87">
                  <c:v>886.29200000000003</c:v>
                </c:pt>
                <c:pt idx="88">
                  <c:v>888.65215488853005</c:v>
                </c:pt>
                <c:pt idx="89">
                  <c:v>890.92994259646605</c:v>
                </c:pt>
                <c:pt idx="90">
                  <c:v>893.58200900616805</c:v>
                </c:pt>
                <c:pt idx="91">
                  <c:v>897.06500000000005</c:v>
                </c:pt>
                <c:pt idx="92">
                  <c:v>901.66309071869796</c:v>
                </c:pt>
                <c:pt idx="93">
                  <c:v>906.97057333651389</c:v>
                </c:pt>
                <c:pt idx="94">
                  <c:v>912.409269286072</c:v>
                </c:pt>
                <c:pt idx="95">
                  <c:v>917.40099999999995</c:v>
                </c:pt>
                <c:pt idx="96">
                  <c:v>921.5362634866741</c:v>
                </c:pt>
                <c:pt idx="97">
                  <c:v>925.08026405747705</c:v>
                </c:pt>
                <c:pt idx="98">
                  <c:v>928.46688259954203</c:v>
                </c:pt>
                <c:pt idx="99">
                  <c:v>932.13</c:v>
                </c:pt>
                <c:pt idx="100">
                  <c:v>936.41957408460189</c:v>
                </c:pt>
                <c:pt idx="101">
                  <c:v>941.34987043357398</c:v>
                </c:pt>
                <c:pt idx="102">
                  <c:v>946.85123156575901</c:v>
                </c:pt>
                <c:pt idx="103">
                  <c:v>952.85400000000004</c:v>
                </c:pt>
                <c:pt idx="104">
                  <c:v>959.304487049915</c:v>
                </c:pt>
                <c:pt idx="105">
                  <c:v>966.21287920822499</c:v>
                </c:pt>
                <c:pt idx="106">
                  <c:v>973.60533176242097</c:v>
                </c:pt>
                <c:pt idx="107">
                  <c:v>981.50800000000004</c:v>
                </c:pt>
                <c:pt idx="108">
                  <c:v>989.88541521573495</c:v>
                </c:pt>
                <c:pt idx="109">
                  <c:v>998.4556127335261</c:v>
                </c:pt>
                <c:pt idx="110">
                  <c:v>1006.87500388455</c:v>
                </c:pt>
                <c:pt idx="111">
                  <c:v>1014.8</c:v>
                </c:pt>
                <c:pt idx="112">
                  <c:v>1021.9734770871399</c:v>
                </c:pt>
                <c:pt idx="113">
                  <c:v>1028.4841698576699</c:v>
                </c:pt>
                <c:pt idx="114">
                  <c:v>1034.50727769936</c:v>
                </c:pt>
                <c:pt idx="115">
                  <c:v>1040.2180000000001</c:v>
                </c:pt>
                <c:pt idx="116">
                  <c:v>1045.7301764356801</c:v>
                </c:pt>
                <c:pt idx="117">
                  <c:v>1050.91220783579</c:v>
                </c:pt>
                <c:pt idx="118">
                  <c:v>1055.5711353180002</c:v>
                </c:pt>
                <c:pt idx="119">
                  <c:v>1059.5139999999999</c:v>
                </c:pt>
                <c:pt idx="120">
                  <c:v>1062.6179421701002</c:v>
                </c:pt>
                <c:pt idx="121">
                  <c:v>1065.0404987991599</c:v>
                </c:pt>
                <c:pt idx="122">
                  <c:v>1067.0093060286299</c:v>
                </c:pt>
                <c:pt idx="123">
                  <c:v>1068.752</c:v>
                </c:pt>
                <c:pt idx="124">
                  <c:v>1070.46897675887</c:v>
                </c:pt>
                <c:pt idx="125">
                  <c:v>1072.25167196754</c:v>
                </c:pt>
                <c:pt idx="126">
                  <c:v>1074.1642811924401</c:v>
                </c:pt>
                <c:pt idx="127">
                  <c:v>1076.271</c:v>
                </c:pt>
                <c:pt idx="128">
                  <c:v>1078.6349007943802</c:v>
                </c:pt>
                <c:pt idx="129">
                  <c:v>1081.3145633306401</c:v>
                </c:pt>
                <c:pt idx="130">
                  <c:v>1084.3674442015899</c:v>
                </c:pt>
                <c:pt idx="131">
                  <c:v>1087.8510000000001</c:v>
                </c:pt>
                <c:pt idx="132">
                  <c:v>1091.7707638135998</c:v>
                </c:pt>
                <c:pt idx="133">
                  <c:v>1095.9245747098598</c:v>
                </c:pt>
                <c:pt idx="134">
                  <c:v>1100.05834825119</c:v>
                </c:pt>
                <c:pt idx="135">
                  <c:v>1103.9179999999999</c:v>
                </c:pt>
                <c:pt idx="136">
                  <c:v>1107.3933720762002</c:v>
                </c:pt>
                <c:pt idx="137">
                  <c:v>1110.9500128298801</c:v>
                </c:pt>
                <c:pt idx="138">
                  <c:v>1115.19739716861</c:v>
                </c:pt>
                <c:pt idx="139">
                  <c:v>1120.7449999999999</c:v>
                </c:pt>
                <c:pt idx="140">
                  <c:v>1127.9832791315598</c:v>
                </c:pt>
                <c:pt idx="141">
                  <c:v>1136.4266239705901</c:v>
                </c:pt>
                <c:pt idx="142">
                  <c:v>1145.3704068243201</c:v>
                </c:pt>
                <c:pt idx="143">
                  <c:v>1154.1099999999999</c:v>
                </c:pt>
                <c:pt idx="144">
                  <c:v>1162.1098863975401</c:v>
                </c:pt>
                <c:pt idx="145">
                  <c:v>1169.5109912877399</c:v>
                </c:pt>
                <c:pt idx="146">
                  <c:v>1176.6233505340601</c:v>
                </c:pt>
                <c:pt idx="147">
                  <c:v>1183.7570000000001</c:v>
                </c:pt>
                <c:pt idx="148">
                  <c:v>1191.1670971532499</c:v>
                </c:pt>
                <c:pt idx="149">
                  <c:v>1198.88928587844</c:v>
                </c:pt>
                <c:pt idx="150">
                  <c:v>1206.9043316643999</c:v>
                </c:pt>
                <c:pt idx="151">
                  <c:v>1215.193</c:v>
                </c:pt>
                <c:pt idx="152">
                  <c:v>1223.71433436444</c:v>
                </c:pt>
                <c:pt idx="153">
                  <c:v>1232.34049019849</c:v>
                </c:pt>
                <c:pt idx="154">
                  <c:v>1240.9219009332999</c:v>
                </c:pt>
                <c:pt idx="155">
                  <c:v>1249.309</c:v>
                </c:pt>
                <c:pt idx="156">
                  <c:v>1257.3600185139701</c:v>
                </c:pt>
                <c:pt idx="157">
                  <c:v>1264.9643783275599</c:v>
                </c:pt>
                <c:pt idx="158">
                  <c:v>1272.01929897737</c:v>
                </c:pt>
                <c:pt idx="159">
                  <c:v>1278.422</c:v>
                </c:pt>
                <c:pt idx="160">
                  <c:v>1284.12237282967</c:v>
                </c:pt>
                <c:pt idx="161">
                  <c:v>1289.2809964912301</c:v>
                </c:pt>
                <c:pt idx="162">
                  <c:v>1294.1111219071799</c:v>
                </c:pt>
                <c:pt idx="163">
                  <c:v>1298.826</c:v>
                </c:pt>
                <c:pt idx="164">
                  <c:v>1303.64575579233</c:v>
                </c:pt>
                <c:pt idx="165">
                  <c:v>1308.81801070747</c:v>
                </c:pt>
                <c:pt idx="166">
                  <c:v>1314.5972602688801</c:v>
                </c:pt>
                <c:pt idx="167">
                  <c:v>1321.2380000000001</c:v>
                </c:pt>
                <c:pt idx="168">
                  <c:v>1328.9562290009901</c:v>
                </c:pt>
                <c:pt idx="169">
                  <c:v>1337.81396067885</c:v>
                </c:pt>
                <c:pt idx="170">
                  <c:v>1347.83471201728</c:v>
                </c:pt>
                <c:pt idx="171">
                  <c:v>1359.0419999999999</c:v>
                </c:pt>
                <c:pt idx="172">
                  <c:v>1371.42200007869</c:v>
                </c:pt>
                <c:pt idx="173">
                  <c:v>1384.8115215770999</c:v>
                </c:pt>
                <c:pt idx="174">
                  <c:v>1399.01003228696</c:v>
                </c:pt>
                <c:pt idx="175">
                  <c:v>1413.817</c:v>
                </c:pt>
                <c:pt idx="176">
                  <c:v>1429.0146925592098</c:v>
                </c:pt>
                <c:pt idx="177">
                  <c:v>1444.3165780127099</c:v>
                </c:pt>
                <c:pt idx="178">
                  <c:v>1459.4189244598399</c:v>
                </c:pt>
                <c:pt idx="179">
                  <c:v>1474.018</c:v>
                </c:pt>
                <c:pt idx="180">
                  <c:v>1487.9517296844299</c:v>
                </c:pt>
                <c:pt idx="181">
                  <c:v>1501.6246663720401</c:v>
                </c:pt>
                <c:pt idx="182">
                  <c:v>1515.5830198736301</c:v>
                </c:pt>
                <c:pt idx="183">
                  <c:v>1530.373</c:v>
                </c:pt>
                <c:pt idx="184">
                  <c:v>1546.2107012030401</c:v>
                </c:pt>
                <c:pt idx="185">
                  <c:v>1561.9917564990899</c:v>
                </c:pt>
                <c:pt idx="186">
                  <c:v>1576.2816835455999</c:v>
                </c:pt>
                <c:pt idx="187">
                  <c:v>1587.646</c:v>
                </c:pt>
                <c:pt idx="188">
                  <c:v>1595.2047467533901</c:v>
                </c:pt>
                <c:pt idx="189">
                  <c:v>1600.29605763157</c:v>
                </c:pt>
                <c:pt idx="190">
                  <c:v>1604.81258969395</c:v>
                </c:pt>
                <c:pt idx="191">
                  <c:v>1610.6469999999999</c:v>
                </c:pt>
                <c:pt idx="192">
                  <c:v>1619.2357805333602</c:v>
                </c:pt>
                <c:pt idx="193">
                  <c:v>1630.1907629746102</c:v>
                </c:pt>
                <c:pt idx="194">
                  <c:v>1642.6676139285598</c:v>
                </c:pt>
                <c:pt idx="195">
                  <c:v>1655.8219999999999</c:v>
                </c:pt>
                <c:pt idx="196">
                  <c:v>1668.9955373631499</c:v>
                </c:pt>
                <c:pt idx="197">
                  <c:v>1682.2736404699599</c:v>
                </c:pt>
                <c:pt idx="198">
                  <c:v>1695.9276733417901</c:v>
                </c:pt>
                <c:pt idx="199">
                  <c:v>1710.229</c:v>
                </c:pt>
                <c:pt idx="200">
                  <c:v>1725.3421637640099</c:v>
                </c:pt>
                <c:pt idx="201">
                  <c:v>1741.0044251455199</c:v>
                </c:pt>
                <c:pt idx="202">
                  <c:v>1756.8462239542698</c:v>
                </c:pt>
                <c:pt idx="203">
                  <c:v>1772.498</c:v>
                </c:pt>
                <c:pt idx="204">
                  <c:v>1787.7088544557701</c:v>
                </c:pt>
                <c:pt idx="205">
                  <c:v>1802.7025339479301</c:v>
                </c:pt>
                <c:pt idx="206">
                  <c:v>1817.8214464661201</c:v>
                </c:pt>
                <c:pt idx="207">
                  <c:v>1833.4079999999999</c:v>
                </c:pt>
                <c:pt idx="208">
                  <c:v>1849.60937153788</c:v>
                </c:pt>
                <c:pt idx="209">
                  <c:v>1865.7918140627501</c:v>
                </c:pt>
                <c:pt idx="210">
                  <c:v>1881.12634955624</c:v>
                </c:pt>
                <c:pt idx="211">
                  <c:v>1894.7840000000001</c:v>
                </c:pt>
                <c:pt idx="212">
                  <c:v>1906.13800314269</c:v>
                </c:pt>
                <c:pt idx="213">
                  <c:v>1915.37045980106</c:v>
                </c:pt>
                <c:pt idx="214">
                  <c:v>1922.8656865589101</c:v>
                </c:pt>
                <c:pt idx="215">
                  <c:v>1929.008</c:v>
                </c:pt>
                <c:pt idx="216">
                  <c:v>1934.1580221413499</c:v>
                </c:pt>
                <c:pt idx="217">
                  <c:v>1938.5815967329702</c:v>
                </c:pt>
                <c:pt idx="218">
                  <c:v>1942.52087295811</c:v>
                </c:pt>
                <c:pt idx="219">
                  <c:v>1946.2180000000001</c:v>
                </c:pt>
                <c:pt idx="220">
                  <c:v>1949.8585638322299</c:v>
                </c:pt>
                <c:pt idx="221">
                  <c:v>1954.4003924726599</c:v>
                </c:pt>
                <c:pt idx="222">
                  <c:v>1959.9518001153599</c:v>
                </c:pt>
                <c:pt idx="223">
                  <c:v>1966.6828734719099</c:v>
                </c:pt>
                <c:pt idx="224">
                  <c:v>1973.7639999999999</c:v>
                </c:pt>
                <c:pt idx="225">
                  <c:v>1981.4169999999999</c:v>
                </c:pt>
                <c:pt idx="226">
                  <c:v>1989.6030000000001</c:v>
                </c:pt>
                <c:pt idx="227">
                  <c:v>1998.183</c:v>
                </c:pt>
                <c:pt idx="228">
                  <c:v>2006.903</c:v>
                </c:pt>
                <c:pt idx="229">
                  <c:v>2016.242</c:v>
                </c:pt>
                <c:pt idx="230">
                  <c:v>2025.7750000000001</c:v>
                </c:pt>
                <c:pt idx="231">
                  <c:v>2035.655</c:v>
                </c:pt>
                <c:pt idx="232">
                  <c:v>2045.874</c:v>
                </c:pt>
                <c:pt idx="233">
                  <c:v>2056.683</c:v>
                </c:pt>
                <c:pt idx="234">
                  <c:v>2067.7449999999999</c:v>
                </c:pt>
                <c:pt idx="235">
                  <c:v>2078.9029999999998</c:v>
                </c:pt>
                <c:pt idx="236">
                  <c:v>2090.0219999999999</c:v>
                </c:pt>
                <c:pt idx="237">
                  <c:v>2100.962</c:v>
                </c:pt>
                <c:pt idx="238">
                  <c:v>2111.8510000000001</c:v>
                </c:pt>
                <c:pt idx="239">
                  <c:v>2122.6959999999999</c:v>
                </c:pt>
                <c:pt idx="240">
                  <c:v>2133.4540000000002</c:v>
                </c:pt>
                <c:pt idx="241">
                  <c:v>2143.8809999999999</c:v>
                </c:pt>
                <c:pt idx="242">
                  <c:v>2154.1120000000001</c:v>
                </c:pt>
                <c:pt idx="243">
                  <c:v>2164.134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F0-4F11-AD33-8814FA394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31104"/>
        <c:axId val="127232640"/>
      </c:lineChart>
      <c:catAx>
        <c:axId val="12723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fr-FR"/>
          </a:p>
        </c:txPr>
        <c:crossAx val="127232640"/>
        <c:crosses val="autoZero"/>
        <c:auto val="1"/>
        <c:lblAlgn val="ctr"/>
        <c:lblOffset val="100"/>
        <c:tickLblSkip val="28"/>
        <c:tickMarkSkip val="28"/>
        <c:noMultiLvlLbl val="0"/>
      </c:catAx>
      <c:valAx>
        <c:axId val="127232640"/>
        <c:scaling>
          <c:orientation val="minMax"/>
          <c:min val="25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127231104"/>
        <c:crosses val="autoZero"/>
        <c:crossBetween val="between"/>
        <c:majorUnit val="500"/>
      </c:valAx>
    </c:plotArea>
    <c:legend>
      <c:legendPos val="t"/>
      <c:layout>
        <c:manualLayout>
          <c:xMode val="edge"/>
          <c:yMode val="edge"/>
          <c:x val="8.978030523962284E-2"/>
          <c:y val="0.11635329674699756"/>
          <c:w val="0.85506464469719079"/>
          <c:h val="0.17463135289906945"/>
        </c:manualLayout>
      </c:layout>
      <c:overlay val="0"/>
      <c:spPr>
        <a:solidFill>
          <a:schemeClr val="bg1"/>
        </a:solidFill>
        <a:effectLst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89802663556E-2"/>
          <c:y val="0.1232979400302235"/>
          <c:w val="0.88314620394672894"/>
          <c:h val="0.78628927065934939"/>
        </c:manualLayout>
      </c:layout>
      <c:lineChart>
        <c:grouping val="standard"/>
        <c:varyColors val="0"/>
        <c:ser>
          <c:idx val="1"/>
          <c:order val="0"/>
          <c:tx>
            <c:strRef>
              <c:f>'Figures (EN)'!$K$2</c:f>
              <c:strCache>
                <c:ptCount val="1"/>
                <c:pt idx="0">
                  <c:v>Growth in source population</c:v>
                </c:pt>
              </c:strCache>
            </c:strRef>
          </c:tx>
          <c:spPr>
            <a:ln>
              <a:solidFill>
                <a:srgbClr val="1A4582"/>
              </a:solidFill>
            </a:ln>
          </c:spPr>
          <c:marker>
            <c:symbol val="none"/>
          </c:marker>
          <c:cat>
            <c:numRef>
              <c:f>data!$F$4:$F$87</c:f>
              <c:numCache>
                <c:formatCode>0</c:formatCode>
                <c:ptCount val="84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  <c:pt idx="47">
                  <c:v>2024</c:v>
                </c:pt>
                <c:pt idx="48">
                  <c:v>2025</c:v>
                </c:pt>
                <c:pt idx="49">
                  <c:v>2026</c:v>
                </c:pt>
                <c:pt idx="50">
                  <c:v>2027</c:v>
                </c:pt>
                <c:pt idx="51">
                  <c:v>2028</c:v>
                </c:pt>
                <c:pt idx="52">
                  <c:v>2029</c:v>
                </c:pt>
                <c:pt idx="53">
                  <c:v>2030</c:v>
                </c:pt>
                <c:pt idx="54">
                  <c:v>2031</c:v>
                </c:pt>
                <c:pt idx="55">
                  <c:v>2032</c:v>
                </c:pt>
                <c:pt idx="56">
                  <c:v>2033</c:v>
                </c:pt>
                <c:pt idx="57">
                  <c:v>2034</c:v>
                </c:pt>
                <c:pt idx="58">
                  <c:v>2035</c:v>
                </c:pt>
                <c:pt idx="59">
                  <c:v>2036</c:v>
                </c:pt>
                <c:pt idx="60">
                  <c:v>2037</c:v>
                </c:pt>
                <c:pt idx="61">
                  <c:v>2038</c:v>
                </c:pt>
                <c:pt idx="62">
                  <c:v>2039</c:v>
                </c:pt>
                <c:pt idx="63">
                  <c:v>2040</c:v>
                </c:pt>
                <c:pt idx="64">
                  <c:v>2041</c:v>
                </c:pt>
                <c:pt idx="65">
                  <c:v>2042</c:v>
                </c:pt>
                <c:pt idx="66">
                  <c:v>2043</c:v>
                </c:pt>
                <c:pt idx="67">
                  <c:v>2044</c:v>
                </c:pt>
                <c:pt idx="68">
                  <c:v>2045</c:v>
                </c:pt>
                <c:pt idx="69">
                  <c:v>2046</c:v>
                </c:pt>
                <c:pt idx="70">
                  <c:v>2047</c:v>
                </c:pt>
                <c:pt idx="71">
                  <c:v>2048</c:v>
                </c:pt>
                <c:pt idx="72">
                  <c:v>2049</c:v>
                </c:pt>
                <c:pt idx="73">
                  <c:v>2050</c:v>
                </c:pt>
                <c:pt idx="74">
                  <c:v>2051</c:v>
                </c:pt>
                <c:pt idx="75">
                  <c:v>2052</c:v>
                </c:pt>
                <c:pt idx="76">
                  <c:v>2053</c:v>
                </c:pt>
                <c:pt idx="77">
                  <c:v>2054</c:v>
                </c:pt>
                <c:pt idx="78">
                  <c:v>2055</c:v>
                </c:pt>
                <c:pt idx="79">
                  <c:v>2056</c:v>
                </c:pt>
                <c:pt idx="80">
                  <c:v>2057</c:v>
                </c:pt>
                <c:pt idx="81">
                  <c:v>2058</c:v>
                </c:pt>
                <c:pt idx="82">
                  <c:v>2059</c:v>
                </c:pt>
                <c:pt idx="83">
                  <c:v>2060</c:v>
                </c:pt>
              </c:numCache>
            </c:numRef>
          </c:cat>
          <c:val>
            <c:numRef>
              <c:f>data!$H$4:$H$87</c:f>
              <c:numCache>
                <c:formatCode>0.0</c:formatCode>
                <c:ptCount val="84"/>
                <c:pt idx="0">
                  <c:v>2.2130378707937659</c:v>
                </c:pt>
                <c:pt idx="1">
                  <c:v>1.9695448940380444</c:v>
                </c:pt>
                <c:pt idx="2">
                  <c:v>1.9151916035300198</c:v>
                </c:pt>
                <c:pt idx="3">
                  <c:v>2.0094484364824305</c:v>
                </c:pt>
                <c:pt idx="4">
                  <c:v>1.7899297571704498</c:v>
                </c:pt>
                <c:pt idx="5">
                  <c:v>1.5365051749090197</c:v>
                </c:pt>
                <c:pt idx="6">
                  <c:v>1.3167795827188078</c:v>
                </c:pt>
                <c:pt idx="7">
                  <c:v>1.2548883857163462</c:v>
                </c:pt>
                <c:pt idx="8">
                  <c:v>1.2499665141983751</c:v>
                </c:pt>
                <c:pt idx="9">
                  <c:v>1.2617071073967479</c:v>
                </c:pt>
                <c:pt idx="10">
                  <c:v>1.2689212178924603</c:v>
                </c:pt>
                <c:pt idx="11">
                  <c:v>1.2974971516653611</c:v>
                </c:pt>
                <c:pt idx="12">
                  <c:v>1.3889854697468618</c:v>
                </c:pt>
                <c:pt idx="13">
                  <c:v>1.5133486667284979</c:v>
                </c:pt>
                <c:pt idx="14">
                  <c:v>1.5016686516603261</c:v>
                </c:pt>
                <c:pt idx="15">
                  <c:v>1.3321222896156559</c:v>
                </c:pt>
                <c:pt idx="16">
                  <c:v>1.2497999747174138</c:v>
                </c:pt>
                <c:pt idx="17">
                  <c:v>1.2442175905951647</c:v>
                </c:pt>
                <c:pt idx="18">
                  <c:v>1.306680376881908</c:v>
                </c:pt>
                <c:pt idx="19">
                  <c:v>1.3215269327077062</c:v>
                </c:pt>
                <c:pt idx="20">
                  <c:v>1.2508266373588484</c:v>
                </c:pt>
                <c:pt idx="21">
                  <c:v>1.1574419271581649</c:v>
                </c:pt>
                <c:pt idx="22">
                  <c:v>1.1299881497777386</c:v>
                </c:pt>
                <c:pt idx="23">
                  <c:v>1.2961428283590815</c:v>
                </c:pt>
                <c:pt idx="24">
                  <c:v>1.3684617630493445</c:v>
                </c:pt>
                <c:pt idx="25">
                  <c:v>1.4300471313229313</c:v>
                </c:pt>
                <c:pt idx="26">
                  <c:v>1.2570704535455501</c:v>
                </c:pt>
                <c:pt idx="27">
                  <c:v>1.308383763773624</c:v>
                </c:pt>
                <c:pt idx="28">
                  <c:v>1.3641664983039536</c:v>
                </c:pt>
                <c:pt idx="29">
                  <c:v>1.400943065029181</c:v>
                </c:pt>
                <c:pt idx="30">
                  <c:v>1.325809912255238</c:v>
                </c:pt>
                <c:pt idx="31">
                  <c:v>1.3704384981198414</c:v>
                </c:pt>
                <c:pt idx="32">
                  <c:v>1.409787867001655</c:v>
                </c:pt>
                <c:pt idx="33">
                  <c:v>1.3642111764100351</c:v>
                </c:pt>
                <c:pt idx="34">
                  <c:v>1.2317322466268044</c:v>
                </c:pt>
                <c:pt idx="35">
                  <c:v>1.3258032620092397</c:v>
                </c:pt>
                <c:pt idx="36">
                  <c:v>1.2865052190616177</c:v>
                </c:pt>
                <c:pt idx="37">
                  <c:v>1.1638423173868429</c:v>
                </c:pt>
                <c:pt idx="38">
                  <c:v>1.0323566843817966</c:v>
                </c:pt>
                <c:pt idx="39">
                  <c:v>1.0493297996113427</c:v>
                </c:pt>
                <c:pt idx="40">
                  <c:v>1.0636694836846816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9F-413D-B8A8-D813736EDCED}"/>
            </c:ext>
          </c:extLst>
        </c:ser>
        <c:ser>
          <c:idx val="0"/>
          <c:order val="1"/>
          <c:tx>
            <c:strRef>
              <c:f>'Figures (EN)'!$L$2</c:f>
              <c:strCache>
                <c:ptCount val="1"/>
                <c:pt idx="0">
                  <c:v>Projection</c:v>
                </c:pt>
              </c:strCache>
            </c:strRef>
          </c:tx>
          <c:spPr>
            <a:ln>
              <a:solidFill>
                <a:srgbClr val="1A4582"/>
              </a:solidFill>
              <a:prstDash val="sysDot"/>
            </a:ln>
          </c:spPr>
          <c:marker>
            <c:symbol val="none"/>
          </c:marker>
          <c:val>
            <c:numRef>
              <c:f>data!$I$4:$I$87</c:f>
              <c:numCache>
                <c:formatCode>General</c:formatCode>
                <c:ptCount val="84"/>
                <c:pt idx="40" formatCode="0.0">
                  <c:v>1.0636694836846816</c:v>
                </c:pt>
                <c:pt idx="41" formatCode="0.0">
                  <c:v>1.1083065260317548</c:v>
                </c:pt>
                <c:pt idx="42" formatCode="0.0">
                  <c:v>0.96130385002806129</c:v>
                </c:pt>
                <c:pt idx="43" formatCode="0.0">
                  <c:v>0.92701602393332472</c:v>
                </c:pt>
                <c:pt idx="44" formatCode="0.0">
                  <c:v>0.90287796225299033</c:v>
                </c:pt>
                <c:pt idx="45" formatCode="0.0">
                  <c:v>0.90229118580902323</c:v>
                </c:pt>
                <c:pt idx="46" formatCode="0.0">
                  <c:v>0.92187092774409507</c:v>
                </c:pt>
                <c:pt idx="47" formatCode="0.0">
                  <c:v>0.90724595217339665</c:v>
                </c:pt>
                <c:pt idx="48" formatCode="0.0">
                  <c:v>0.8903908838093777</c:v>
                </c:pt>
                <c:pt idx="49" formatCode="0.0">
                  <c:v>0.86522725404607481</c:v>
                </c:pt>
                <c:pt idx="50" formatCode="0.0">
                  <c:v>0.84578670698882696</c:v>
                </c:pt>
                <c:pt idx="51" formatCode="0.0">
                  <c:v>0.86214640930022401</c:v>
                </c:pt>
                <c:pt idx="52" formatCode="0.0">
                  <c:v>0.84742677395890365</c:v>
                </c:pt>
                <c:pt idx="53" formatCode="0.0">
                  <c:v>0.83937967459095653</c:v>
                </c:pt>
                <c:pt idx="54" formatCode="0.0">
                  <c:v>0.81351772989350923</c:v>
                </c:pt>
                <c:pt idx="55" formatCode="0.0">
                  <c:v>0.83669475370509172</c:v>
                </c:pt>
                <c:pt idx="56" formatCode="0.0">
                  <c:v>0.84059604047650449</c:v>
                </c:pt>
                <c:pt idx="57" formatCode="0.0">
                  <c:v>0.8322142839533031</c:v>
                </c:pt>
                <c:pt idx="58" formatCode="0.0">
                  <c:v>0.82360100774230283</c:v>
                </c:pt>
                <c:pt idx="59" formatCode="0.0">
                  <c:v>0.80984938185795219</c:v>
                </c:pt>
                <c:pt idx="60" formatCode="0.0">
                  <c:v>0.79127296148830961</c:v>
                </c:pt>
                <c:pt idx="61" formatCode="0.0">
                  <c:v>0.77843583765673241</c:v>
                </c:pt>
                <c:pt idx="62" formatCode="0.0">
                  <c:v>0.76063841044933245</c:v>
                </c:pt>
                <c:pt idx="63" formatCode="0.0">
                  <c:v>0.73810701582424088</c:v>
                </c:pt>
                <c:pt idx="64" formatCode="0.0">
                  <c:v>0.71134195852355919</c:v>
                </c:pt>
                <c:pt idx="65" formatCode="0.0">
                  <c:v>0.68914935117694309</c:v>
                </c:pt>
                <c:pt idx="66" formatCode="0.0">
                  <c:v>0.66775865561778946</c:v>
                </c:pt>
                <c:pt idx="67" formatCode="0.0">
                  <c:v>0.65331390473899464</c:v>
                </c:pt>
                <c:pt idx="68" formatCode="0.0">
                  <c:v>0.63360968893551028</c:v>
                </c:pt>
                <c:pt idx="69" formatCode="0.0">
                  <c:v>0.61176861848299957</c:v>
                </c:pt>
                <c:pt idx="70" formatCode="0.0">
                  <c:v>0.59714119784082254</c:v>
                </c:pt>
                <c:pt idx="71" formatCode="0.0">
                  <c:v>0.58916540536115836</c:v>
                </c:pt>
                <c:pt idx="72" formatCode="0.0">
                  <c:v>0.57934072822236615</c:v>
                </c:pt>
                <c:pt idx="73" formatCode="0.0">
                  <c:v>0.57763294942403398</c:v>
                </c:pt>
                <c:pt idx="74" formatCode="0.0">
                  <c:v>0.57216385688336757</c:v>
                </c:pt>
                <c:pt idx="75" formatCode="0.0">
                  <c:v>0.57162734237166113</c:v>
                </c:pt>
                <c:pt idx="76" formatCode="0.0">
                  <c:v>0.5776380463780928</c:v>
                </c:pt>
                <c:pt idx="77" formatCode="0.0">
                  <c:v>0.58812670244221543</c:v>
                </c:pt>
                <c:pt idx="78" formatCode="0.0">
                  <c:v>0.59796310674529174</c:v>
                </c:pt>
                <c:pt idx="79" formatCode="0.0">
                  <c:v>0.60437330174318848</c:v>
                </c:pt>
                <c:pt idx="80" formatCode="0.0">
                  <c:v>0.62178478361696321</c:v>
                </c:pt>
                <c:pt idx="81" formatCode="0.0">
                  <c:v>0.63450173203949412</c:v>
                </c:pt>
                <c:pt idx="82" formatCode="0.0">
                  <c:v>0.64502829659214278</c:v>
                </c:pt>
                <c:pt idx="83" formatCode="0.0">
                  <c:v>0.65697735500487298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9F-413D-B8A8-D813736ED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171200"/>
        <c:axId val="127172992"/>
      </c:lineChart>
      <c:catAx>
        <c:axId val="12717120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fr-FR"/>
          </a:p>
        </c:txPr>
        <c:crossAx val="127172992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2717299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12717120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9.2866724992709246E-2"/>
          <c:y val="0.19696969696969696"/>
          <c:w val="0.73857587246038692"/>
          <c:h val="8.0362021073896381E-2"/>
        </c:manualLayout>
      </c:layout>
      <c:overlay val="0"/>
      <c:spPr>
        <a:solidFill>
          <a:schemeClr val="bg1"/>
        </a:solidFill>
        <a:effectLst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2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89802663556E-2"/>
          <c:y val="0.1232979400302235"/>
          <c:w val="0.88314620394672894"/>
          <c:h val="0.78628927065934939"/>
        </c:manualLayout>
      </c:layout>
      <c:lineChart>
        <c:grouping val="standard"/>
        <c:varyColors val="0"/>
        <c:ser>
          <c:idx val="0"/>
          <c:order val="0"/>
          <c:tx>
            <c:strRef>
              <c:f>'Figures (FR)'!$D$50</c:f>
              <c:strCache>
                <c:ptCount val="1"/>
              </c:strCache>
            </c:strRef>
          </c:tx>
          <c:spPr>
            <a:ln>
              <a:solidFill>
                <a:srgbClr val="A6A6A6"/>
              </a:solidFill>
            </a:ln>
          </c:spPr>
          <c:marker>
            <c:symbol val="none"/>
          </c:marker>
          <c:cat>
            <c:strRef>
              <c:f>data!$AA$3:$AA$226</c:f>
              <c:strCache>
                <c:ptCount val="224"/>
                <c:pt idx="0">
                  <c:v>1962T1</c:v>
                </c:pt>
                <c:pt idx="1">
                  <c:v>1962T2</c:v>
                </c:pt>
                <c:pt idx="2">
                  <c:v>1962T3</c:v>
                </c:pt>
                <c:pt idx="3">
                  <c:v>1962T4</c:v>
                </c:pt>
                <c:pt idx="4">
                  <c:v>1963T1</c:v>
                </c:pt>
                <c:pt idx="5">
                  <c:v>1963T2</c:v>
                </c:pt>
                <c:pt idx="6">
                  <c:v>1963T3</c:v>
                </c:pt>
                <c:pt idx="7">
                  <c:v>1963T4</c:v>
                </c:pt>
                <c:pt idx="8">
                  <c:v>1964T1</c:v>
                </c:pt>
                <c:pt idx="9">
                  <c:v>1964T2</c:v>
                </c:pt>
                <c:pt idx="10">
                  <c:v>1964T3</c:v>
                </c:pt>
                <c:pt idx="11">
                  <c:v>1964T4</c:v>
                </c:pt>
                <c:pt idx="12">
                  <c:v>1965T1</c:v>
                </c:pt>
                <c:pt idx="13">
                  <c:v>1965T2</c:v>
                </c:pt>
                <c:pt idx="14">
                  <c:v>1965T3</c:v>
                </c:pt>
                <c:pt idx="15">
                  <c:v>1965T4</c:v>
                </c:pt>
                <c:pt idx="16">
                  <c:v>1966T1</c:v>
                </c:pt>
                <c:pt idx="17">
                  <c:v>1966T2</c:v>
                </c:pt>
                <c:pt idx="18">
                  <c:v>1966T3</c:v>
                </c:pt>
                <c:pt idx="19">
                  <c:v>1966T4</c:v>
                </c:pt>
                <c:pt idx="20">
                  <c:v>1967T1</c:v>
                </c:pt>
                <c:pt idx="21">
                  <c:v>1967T2</c:v>
                </c:pt>
                <c:pt idx="22">
                  <c:v>1967T3</c:v>
                </c:pt>
                <c:pt idx="23">
                  <c:v>1967T4</c:v>
                </c:pt>
                <c:pt idx="24">
                  <c:v>1968T1</c:v>
                </c:pt>
                <c:pt idx="25">
                  <c:v>1968T2</c:v>
                </c:pt>
                <c:pt idx="26">
                  <c:v>1968T3</c:v>
                </c:pt>
                <c:pt idx="27">
                  <c:v>1968T4</c:v>
                </c:pt>
                <c:pt idx="28">
                  <c:v>1969T1</c:v>
                </c:pt>
                <c:pt idx="29">
                  <c:v>1969T2</c:v>
                </c:pt>
                <c:pt idx="30">
                  <c:v>1969T3</c:v>
                </c:pt>
                <c:pt idx="31">
                  <c:v>1969T4</c:v>
                </c:pt>
                <c:pt idx="32">
                  <c:v>1970T1</c:v>
                </c:pt>
                <c:pt idx="33">
                  <c:v>1970T2</c:v>
                </c:pt>
                <c:pt idx="34">
                  <c:v>1970T3</c:v>
                </c:pt>
                <c:pt idx="35">
                  <c:v>1970T4</c:v>
                </c:pt>
                <c:pt idx="36">
                  <c:v>1971T1</c:v>
                </c:pt>
                <c:pt idx="37">
                  <c:v>1971T2</c:v>
                </c:pt>
                <c:pt idx="38">
                  <c:v>1971T3</c:v>
                </c:pt>
                <c:pt idx="39">
                  <c:v>1971T4</c:v>
                </c:pt>
                <c:pt idx="40">
                  <c:v>1972T1</c:v>
                </c:pt>
                <c:pt idx="41">
                  <c:v>1972T2</c:v>
                </c:pt>
                <c:pt idx="42">
                  <c:v>1972T3</c:v>
                </c:pt>
                <c:pt idx="43">
                  <c:v>1972T4</c:v>
                </c:pt>
                <c:pt idx="44">
                  <c:v>1973T1</c:v>
                </c:pt>
                <c:pt idx="45">
                  <c:v>1973T2</c:v>
                </c:pt>
                <c:pt idx="46">
                  <c:v>1973T3</c:v>
                </c:pt>
                <c:pt idx="47">
                  <c:v>1973T4</c:v>
                </c:pt>
                <c:pt idx="48">
                  <c:v>1974T1</c:v>
                </c:pt>
                <c:pt idx="49">
                  <c:v>1974T2</c:v>
                </c:pt>
                <c:pt idx="50">
                  <c:v>1974T3</c:v>
                </c:pt>
                <c:pt idx="51">
                  <c:v>1974T4</c:v>
                </c:pt>
                <c:pt idx="52">
                  <c:v>1975T1</c:v>
                </c:pt>
                <c:pt idx="53">
                  <c:v>1975T2</c:v>
                </c:pt>
                <c:pt idx="54">
                  <c:v>1975T3</c:v>
                </c:pt>
                <c:pt idx="55">
                  <c:v>1975T4</c:v>
                </c:pt>
                <c:pt idx="56">
                  <c:v>1976T1</c:v>
                </c:pt>
                <c:pt idx="57">
                  <c:v>1976T2</c:v>
                </c:pt>
                <c:pt idx="58">
                  <c:v>1976T3</c:v>
                </c:pt>
                <c:pt idx="59">
                  <c:v>1976T4</c:v>
                </c:pt>
                <c:pt idx="60">
                  <c:v>1977T1</c:v>
                </c:pt>
                <c:pt idx="61">
                  <c:v>1977T2</c:v>
                </c:pt>
                <c:pt idx="62">
                  <c:v>1977T3</c:v>
                </c:pt>
                <c:pt idx="63">
                  <c:v>1977T4</c:v>
                </c:pt>
                <c:pt idx="64">
                  <c:v>1978T1</c:v>
                </c:pt>
                <c:pt idx="65">
                  <c:v>1978T2</c:v>
                </c:pt>
                <c:pt idx="66">
                  <c:v>1978T3</c:v>
                </c:pt>
                <c:pt idx="67">
                  <c:v>1978T4</c:v>
                </c:pt>
                <c:pt idx="68">
                  <c:v>1979T1</c:v>
                </c:pt>
                <c:pt idx="69">
                  <c:v>1979T2</c:v>
                </c:pt>
                <c:pt idx="70">
                  <c:v>1979T3</c:v>
                </c:pt>
                <c:pt idx="71">
                  <c:v>1979T4</c:v>
                </c:pt>
                <c:pt idx="72">
                  <c:v>1980T1</c:v>
                </c:pt>
                <c:pt idx="73">
                  <c:v>1980T2</c:v>
                </c:pt>
                <c:pt idx="74">
                  <c:v>1980T3</c:v>
                </c:pt>
                <c:pt idx="75">
                  <c:v>1980T4</c:v>
                </c:pt>
                <c:pt idx="76">
                  <c:v>1981T1</c:v>
                </c:pt>
                <c:pt idx="77">
                  <c:v>1981T2</c:v>
                </c:pt>
                <c:pt idx="78">
                  <c:v>1981T3</c:v>
                </c:pt>
                <c:pt idx="79">
                  <c:v>1981T4</c:v>
                </c:pt>
                <c:pt idx="80">
                  <c:v>1982T1</c:v>
                </c:pt>
                <c:pt idx="81">
                  <c:v>1982T2</c:v>
                </c:pt>
                <c:pt idx="82">
                  <c:v>1982T3</c:v>
                </c:pt>
                <c:pt idx="83">
                  <c:v>1982T4</c:v>
                </c:pt>
                <c:pt idx="84">
                  <c:v>1983T1</c:v>
                </c:pt>
                <c:pt idx="85">
                  <c:v>1983T2</c:v>
                </c:pt>
                <c:pt idx="86">
                  <c:v>1983T3</c:v>
                </c:pt>
                <c:pt idx="87">
                  <c:v>1983T4</c:v>
                </c:pt>
                <c:pt idx="88">
                  <c:v>1984T1</c:v>
                </c:pt>
                <c:pt idx="89">
                  <c:v>1984T2</c:v>
                </c:pt>
                <c:pt idx="90">
                  <c:v>1984T3</c:v>
                </c:pt>
                <c:pt idx="91">
                  <c:v>1984T4</c:v>
                </c:pt>
                <c:pt idx="92">
                  <c:v>1985T1</c:v>
                </c:pt>
                <c:pt idx="93">
                  <c:v>1985T2</c:v>
                </c:pt>
                <c:pt idx="94">
                  <c:v>1985T3</c:v>
                </c:pt>
                <c:pt idx="95">
                  <c:v>1985T4</c:v>
                </c:pt>
                <c:pt idx="96">
                  <c:v>1986T1</c:v>
                </c:pt>
                <c:pt idx="97">
                  <c:v>1986T2</c:v>
                </c:pt>
                <c:pt idx="98">
                  <c:v>1986T3</c:v>
                </c:pt>
                <c:pt idx="99">
                  <c:v>1986T4</c:v>
                </c:pt>
                <c:pt idx="100">
                  <c:v>1987T1</c:v>
                </c:pt>
                <c:pt idx="101">
                  <c:v>1987T2</c:v>
                </c:pt>
                <c:pt idx="102">
                  <c:v>1987T3</c:v>
                </c:pt>
                <c:pt idx="103">
                  <c:v>1987T4</c:v>
                </c:pt>
                <c:pt idx="104">
                  <c:v>1988T1</c:v>
                </c:pt>
                <c:pt idx="105">
                  <c:v>1988T2</c:v>
                </c:pt>
                <c:pt idx="106">
                  <c:v>1988T3</c:v>
                </c:pt>
                <c:pt idx="107">
                  <c:v>1988T4</c:v>
                </c:pt>
                <c:pt idx="108">
                  <c:v>1989T1</c:v>
                </c:pt>
                <c:pt idx="109">
                  <c:v>1989T2</c:v>
                </c:pt>
                <c:pt idx="110">
                  <c:v>1989T3</c:v>
                </c:pt>
                <c:pt idx="111">
                  <c:v>1989T4</c:v>
                </c:pt>
                <c:pt idx="112">
                  <c:v>1990T1</c:v>
                </c:pt>
                <c:pt idx="113">
                  <c:v>1990T2</c:v>
                </c:pt>
                <c:pt idx="114">
                  <c:v>1990T3</c:v>
                </c:pt>
                <c:pt idx="115">
                  <c:v>1990T4</c:v>
                </c:pt>
                <c:pt idx="116">
                  <c:v>1991T1</c:v>
                </c:pt>
                <c:pt idx="117">
                  <c:v>1991T2</c:v>
                </c:pt>
                <c:pt idx="118">
                  <c:v>1991T3</c:v>
                </c:pt>
                <c:pt idx="119">
                  <c:v>1991T4</c:v>
                </c:pt>
                <c:pt idx="120">
                  <c:v>1992T1</c:v>
                </c:pt>
                <c:pt idx="121">
                  <c:v>1992T2</c:v>
                </c:pt>
                <c:pt idx="122">
                  <c:v>1992T3</c:v>
                </c:pt>
                <c:pt idx="123">
                  <c:v>1992T4</c:v>
                </c:pt>
                <c:pt idx="124">
                  <c:v>1993T1</c:v>
                </c:pt>
                <c:pt idx="125">
                  <c:v>1993T2</c:v>
                </c:pt>
                <c:pt idx="126">
                  <c:v>1993T3</c:v>
                </c:pt>
                <c:pt idx="127">
                  <c:v>1993T4</c:v>
                </c:pt>
                <c:pt idx="128">
                  <c:v>1994T1</c:v>
                </c:pt>
                <c:pt idx="129">
                  <c:v>1994T2</c:v>
                </c:pt>
                <c:pt idx="130">
                  <c:v>1994T3</c:v>
                </c:pt>
                <c:pt idx="131">
                  <c:v>1994T4</c:v>
                </c:pt>
                <c:pt idx="132">
                  <c:v>1995T1</c:v>
                </c:pt>
                <c:pt idx="133">
                  <c:v>1995T2</c:v>
                </c:pt>
                <c:pt idx="134">
                  <c:v>1995T3</c:v>
                </c:pt>
                <c:pt idx="135">
                  <c:v>1995T4</c:v>
                </c:pt>
                <c:pt idx="136">
                  <c:v>1996T1</c:v>
                </c:pt>
                <c:pt idx="137">
                  <c:v>1996T2</c:v>
                </c:pt>
                <c:pt idx="138">
                  <c:v>1996T3</c:v>
                </c:pt>
                <c:pt idx="139">
                  <c:v>1996T4</c:v>
                </c:pt>
                <c:pt idx="140">
                  <c:v>1997T1</c:v>
                </c:pt>
                <c:pt idx="141">
                  <c:v>1997T2</c:v>
                </c:pt>
                <c:pt idx="142">
                  <c:v>1997T3</c:v>
                </c:pt>
                <c:pt idx="143">
                  <c:v>1997T4</c:v>
                </c:pt>
                <c:pt idx="144">
                  <c:v>1998T1</c:v>
                </c:pt>
                <c:pt idx="145">
                  <c:v>1998T2</c:v>
                </c:pt>
                <c:pt idx="146">
                  <c:v>1998T3</c:v>
                </c:pt>
                <c:pt idx="147">
                  <c:v>1998T4</c:v>
                </c:pt>
                <c:pt idx="148">
                  <c:v>1999T1</c:v>
                </c:pt>
                <c:pt idx="149">
                  <c:v>1999T2</c:v>
                </c:pt>
                <c:pt idx="150">
                  <c:v>1999T3</c:v>
                </c:pt>
                <c:pt idx="151">
                  <c:v>1999T4</c:v>
                </c:pt>
                <c:pt idx="152">
                  <c:v>2000T1</c:v>
                </c:pt>
                <c:pt idx="153">
                  <c:v>2000T2</c:v>
                </c:pt>
                <c:pt idx="154">
                  <c:v>2000T3</c:v>
                </c:pt>
                <c:pt idx="155">
                  <c:v>2000T4</c:v>
                </c:pt>
                <c:pt idx="156">
                  <c:v>2001T1</c:v>
                </c:pt>
                <c:pt idx="157">
                  <c:v>2001T2</c:v>
                </c:pt>
                <c:pt idx="158">
                  <c:v>2001T3</c:v>
                </c:pt>
                <c:pt idx="159">
                  <c:v>2001T4</c:v>
                </c:pt>
                <c:pt idx="160">
                  <c:v>2002T1</c:v>
                </c:pt>
                <c:pt idx="161">
                  <c:v>2002T2</c:v>
                </c:pt>
                <c:pt idx="162">
                  <c:v>2002T3</c:v>
                </c:pt>
                <c:pt idx="163">
                  <c:v>2002T4</c:v>
                </c:pt>
                <c:pt idx="164">
                  <c:v>2003T1</c:v>
                </c:pt>
                <c:pt idx="165">
                  <c:v>2003T2</c:v>
                </c:pt>
                <c:pt idx="166">
                  <c:v>2003T3</c:v>
                </c:pt>
                <c:pt idx="167">
                  <c:v>2003T4</c:v>
                </c:pt>
                <c:pt idx="168">
                  <c:v>2004T1</c:v>
                </c:pt>
                <c:pt idx="169">
                  <c:v>2004T2</c:v>
                </c:pt>
                <c:pt idx="170">
                  <c:v>2004T3</c:v>
                </c:pt>
                <c:pt idx="171">
                  <c:v>2004T4</c:v>
                </c:pt>
                <c:pt idx="172">
                  <c:v>2005T1</c:v>
                </c:pt>
                <c:pt idx="173">
                  <c:v>2005T2</c:v>
                </c:pt>
                <c:pt idx="174">
                  <c:v>2005T3</c:v>
                </c:pt>
                <c:pt idx="175">
                  <c:v>2005T4</c:v>
                </c:pt>
                <c:pt idx="176">
                  <c:v>2006T1</c:v>
                </c:pt>
                <c:pt idx="177">
                  <c:v>2006T2</c:v>
                </c:pt>
                <c:pt idx="178">
                  <c:v>2006T3</c:v>
                </c:pt>
                <c:pt idx="179">
                  <c:v>2006T4</c:v>
                </c:pt>
                <c:pt idx="180">
                  <c:v>2007T1</c:v>
                </c:pt>
                <c:pt idx="181">
                  <c:v>2007T2</c:v>
                </c:pt>
                <c:pt idx="182">
                  <c:v>2007T3</c:v>
                </c:pt>
                <c:pt idx="183">
                  <c:v>2007T4</c:v>
                </c:pt>
                <c:pt idx="184">
                  <c:v>2008T1</c:v>
                </c:pt>
                <c:pt idx="185">
                  <c:v>2008T2</c:v>
                </c:pt>
                <c:pt idx="186">
                  <c:v>2008T3</c:v>
                </c:pt>
                <c:pt idx="187">
                  <c:v>2008T4</c:v>
                </c:pt>
                <c:pt idx="188">
                  <c:v>2009T1</c:v>
                </c:pt>
                <c:pt idx="189">
                  <c:v>2009T2</c:v>
                </c:pt>
                <c:pt idx="190">
                  <c:v>2009T3</c:v>
                </c:pt>
                <c:pt idx="191">
                  <c:v>2009T4</c:v>
                </c:pt>
                <c:pt idx="192">
                  <c:v>2010T1</c:v>
                </c:pt>
                <c:pt idx="193">
                  <c:v>2010T2</c:v>
                </c:pt>
                <c:pt idx="194">
                  <c:v>2010T3</c:v>
                </c:pt>
                <c:pt idx="195">
                  <c:v>2010T4</c:v>
                </c:pt>
                <c:pt idx="196">
                  <c:v>2011T1</c:v>
                </c:pt>
                <c:pt idx="197">
                  <c:v>2011T2</c:v>
                </c:pt>
                <c:pt idx="198">
                  <c:v>2011T3</c:v>
                </c:pt>
                <c:pt idx="199">
                  <c:v>2011T4</c:v>
                </c:pt>
                <c:pt idx="200">
                  <c:v>2012T1</c:v>
                </c:pt>
                <c:pt idx="201">
                  <c:v>2012T2</c:v>
                </c:pt>
                <c:pt idx="202">
                  <c:v>2012T3</c:v>
                </c:pt>
                <c:pt idx="203">
                  <c:v>2012T4</c:v>
                </c:pt>
                <c:pt idx="204">
                  <c:v>2013T1</c:v>
                </c:pt>
                <c:pt idx="205">
                  <c:v>2013T2</c:v>
                </c:pt>
                <c:pt idx="206">
                  <c:v>2013T3</c:v>
                </c:pt>
                <c:pt idx="207">
                  <c:v>2013T4</c:v>
                </c:pt>
                <c:pt idx="208">
                  <c:v>2014T1</c:v>
                </c:pt>
                <c:pt idx="209">
                  <c:v>2014T2</c:v>
                </c:pt>
                <c:pt idx="210">
                  <c:v>2014T3</c:v>
                </c:pt>
                <c:pt idx="211">
                  <c:v>2014T4</c:v>
                </c:pt>
                <c:pt idx="212">
                  <c:v>2015T1</c:v>
                </c:pt>
                <c:pt idx="213">
                  <c:v>2015T2</c:v>
                </c:pt>
                <c:pt idx="214">
                  <c:v>2015T3</c:v>
                </c:pt>
                <c:pt idx="215">
                  <c:v>2015T4</c:v>
                </c:pt>
                <c:pt idx="216">
                  <c:v>2016T1</c:v>
                </c:pt>
                <c:pt idx="217">
                  <c:v>2016T2</c:v>
                </c:pt>
                <c:pt idx="218">
                  <c:v>2016T3</c:v>
                </c:pt>
                <c:pt idx="219">
                  <c:v>2016T4</c:v>
                </c:pt>
                <c:pt idx="220">
                  <c:v>2017T1</c:v>
                </c:pt>
                <c:pt idx="221">
                  <c:v>2017T2</c:v>
                </c:pt>
                <c:pt idx="222">
                  <c:v>2017T3</c:v>
                </c:pt>
                <c:pt idx="223">
                  <c:v>2017T4</c:v>
                </c:pt>
              </c:strCache>
            </c:strRef>
          </c:cat>
          <c:val>
            <c:numRef>
              <c:f>data!$AC$3:$AC$226</c:f>
              <c:numCache>
                <c:formatCode>0.0000</c:formatCode>
                <c:ptCount val="2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99-4787-BAC2-555E7D362AB2}"/>
            </c:ext>
          </c:extLst>
        </c:ser>
        <c:ser>
          <c:idx val="1"/>
          <c:order val="1"/>
          <c:tx>
            <c:strRef>
              <c:f>'Figures (FR)'!$C$50</c:f>
              <c:strCache>
                <c:ptCount val="1"/>
                <c:pt idx="0">
                  <c:v>Utilisation de la capacité</c:v>
                </c:pt>
              </c:strCache>
            </c:strRef>
          </c:tx>
          <c:spPr>
            <a:ln>
              <a:solidFill>
                <a:srgbClr val="1A4582"/>
              </a:solidFill>
            </a:ln>
          </c:spPr>
          <c:marker>
            <c:symbol val="none"/>
          </c:marker>
          <c:cat>
            <c:strRef>
              <c:f>data!$AA$3:$AA$226</c:f>
              <c:strCache>
                <c:ptCount val="224"/>
                <c:pt idx="0">
                  <c:v>1962T1</c:v>
                </c:pt>
                <c:pt idx="1">
                  <c:v>1962T2</c:v>
                </c:pt>
                <c:pt idx="2">
                  <c:v>1962T3</c:v>
                </c:pt>
                <c:pt idx="3">
                  <c:v>1962T4</c:v>
                </c:pt>
                <c:pt idx="4">
                  <c:v>1963T1</c:v>
                </c:pt>
                <c:pt idx="5">
                  <c:v>1963T2</c:v>
                </c:pt>
                <c:pt idx="6">
                  <c:v>1963T3</c:v>
                </c:pt>
                <c:pt idx="7">
                  <c:v>1963T4</c:v>
                </c:pt>
                <c:pt idx="8">
                  <c:v>1964T1</c:v>
                </c:pt>
                <c:pt idx="9">
                  <c:v>1964T2</c:v>
                </c:pt>
                <c:pt idx="10">
                  <c:v>1964T3</c:v>
                </c:pt>
                <c:pt idx="11">
                  <c:v>1964T4</c:v>
                </c:pt>
                <c:pt idx="12">
                  <c:v>1965T1</c:v>
                </c:pt>
                <c:pt idx="13">
                  <c:v>1965T2</c:v>
                </c:pt>
                <c:pt idx="14">
                  <c:v>1965T3</c:v>
                </c:pt>
                <c:pt idx="15">
                  <c:v>1965T4</c:v>
                </c:pt>
                <c:pt idx="16">
                  <c:v>1966T1</c:v>
                </c:pt>
                <c:pt idx="17">
                  <c:v>1966T2</c:v>
                </c:pt>
                <c:pt idx="18">
                  <c:v>1966T3</c:v>
                </c:pt>
                <c:pt idx="19">
                  <c:v>1966T4</c:v>
                </c:pt>
                <c:pt idx="20">
                  <c:v>1967T1</c:v>
                </c:pt>
                <c:pt idx="21">
                  <c:v>1967T2</c:v>
                </c:pt>
                <c:pt idx="22">
                  <c:v>1967T3</c:v>
                </c:pt>
                <c:pt idx="23">
                  <c:v>1967T4</c:v>
                </c:pt>
                <c:pt idx="24">
                  <c:v>1968T1</c:v>
                </c:pt>
                <c:pt idx="25">
                  <c:v>1968T2</c:v>
                </c:pt>
                <c:pt idx="26">
                  <c:v>1968T3</c:v>
                </c:pt>
                <c:pt idx="27">
                  <c:v>1968T4</c:v>
                </c:pt>
                <c:pt idx="28">
                  <c:v>1969T1</c:v>
                </c:pt>
                <c:pt idx="29">
                  <c:v>1969T2</c:v>
                </c:pt>
                <c:pt idx="30">
                  <c:v>1969T3</c:v>
                </c:pt>
                <c:pt idx="31">
                  <c:v>1969T4</c:v>
                </c:pt>
                <c:pt idx="32">
                  <c:v>1970T1</c:v>
                </c:pt>
                <c:pt idx="33">
                  <c:v>1970T2</c:v>
                </c:pt>
                <c:pt idx="34">
                  <c:v>1970T3</c:v>
                </c:pt>
                <c:pt idx="35">
                  <c:v>1970T4</c:v>
                </c:pt>
                <c:pt idx="36">
                  <c:v>1971T1</c:v>
                </c:pt>
                <c:pt idx="37">
                  <c:v>1971T2</c:v>
                </c:pt>
                <c:pt idx="38">
                  <c:v>1971T3</c:v>
                </c:pt>
                <c:pt idx="39">
                  <c:v>1971T4</c:v>
                </c:pt>
                <c:pt idx="40">
                  <c:v>1972T1</c:v>
                </c:pt>
                <c:pt idx="41">
                  <c:v>1972T2</c:v>
                </c:pt>
                <c:pt idx="42">
                  <c:v>1972T3</c:v>
                </c:pt>
                <c:pt idx="43">
                  <c:v>1972T4</c:v>
                </c:pt>
                <c:pt idx="44">
                  <c:v>1973T1</c:v>
                </c:pt>
                <c:pt idx="45">
                  <c:v>1973T2</c:v>
                </c:pt>
                <c:pt idx="46">
                  <c:v>1973T3</c:v>
                </c:pt>
                <c:pt idx="47">
                  <c:v>1973T4</c:v>
                </c:pt>
                <c:pt idx="48">
                  <c:v>1974T1</c:v>
                </c:pt>
                <c:pt idx="49">
                  <c:v>1974T2</c:v>
                </c:pt>
                <c:pt idx="50">
                  <c:v>1974T3</c:v>
                </c:pt>
                <c:pt idx="51">
                  <c:v>1974T4</c:v>
                </c:pt>
                <c:pt idx="52">
                  <c:v>1975T1</c:v>
                </c:pt>
                <c:pt idx="53">
                  <c:v>1975T2</c:v>
                </c:pt>
                <c:pt idx="54">
                  <c:v>1975T3</c:v>
                </c:pt>
                <c:pt idx="55">
                  <c:v>1975T4</c:v>
                </c:pt>
                <c:pt idx="56">
                  <c:v>1976T1</c:v>
                </c:pt>
                <c:pt idx="57">
                  <c:v>1976T2</c:v>
                </c:pt>
                <c:pt idx="58">
                  <c:v>1976T3</c:v>
                </c:pt>
                <c:pt idx="59">
                  <c:v>1976T4</c:v>
                </c:pt>
                <c:pt idx="60">
                  <c:v>1977T1</c:v>
                </c:pt>
                <c:pt idx="61">
                  <c:v>1977T2</c:v>
                </c:pt>
                <c:pt idx="62">
                  <c:v>1977T3</c:v>
                </c:pt>
                <c:pt idx="63">
                  <c:v>1977T4</c:v>
                </c:pt>
                <c:pt idx="64">
                  <c:v>1978T1</c:v>
                </c:pt>
                <c:pt idx="65">
                  <c:v>1978T2</c:v>
                </c:pt>
                <c:pt idx="66">
                  <c:v>1978T3</c:v>
                </c:pt>
                <c:pt idx="67">
                  <c:v>1978T4</c:v>
                </c:pt>
                <c:pt idx="68">
                  <c:v>1979T1</c:v>
                </c:pt>
                <c:pt idx="69">
                  <c:v>1979T2</c:v>
                </c:pt>
                <c:pt idx="70">
                  <c:v>1979T3</c:v>
                </c:pt>
                <c:pt idx="71">
                  <c:v>1979T4</c:v>
                </c:pt>
                <c:pt idx="72">
                  <c:v>1980T1</c:v>
                </c:pt>
                <c:pt idx="73">
                  <c:v>1980T2</c:v>
                </c:pt>
                <c:pt idx="74">
                  <c:v>1980T3</c:v>
                </c:pt>
                <c:pt idx="75">
                  <c:v>1980T4</c:v>
                </c:pt>
                <c:pt idx="76">
                  <c:v>1981T1</c:v>
                </c:pt>
                <c:pt idx="77">
                  <c:v>1981T2</c:v>
                </c:pt>
                <c:pt idx="78">
                  <c:v>1981T3</c:v>
                </c:pt>
                <c:pt idx="79">
                  <c:v>1981T4</c:v>
                </c:pt>
                <c:pt idx="80">
                  <c:v>1982T1</c:v>
                </c:pt>
                <c:pt idx="81">
                  <c:v>1982T2</c:v>
                </c:pt>
                <c:pt idx="82">
                  <c:v>1982T3</c:v>
                </c:pt>
                <c:pt idx="83">
                  <c:v>1982T4</c:v>
                </c:pt>
                <c:pt idx="84">
                  <c:v>1983T1</c:v>
                </c:pt>
                <c:pt idx="85">
                  <c:v>1983T2</c:v>
                </c:pt>
                <c:pt idx="86">
                  <c:v>1983T3</c:v>
                </c:pt>
                <c:pt idx="87">
                  <c:v>1983T4</c:v>
                </c:pt>
                <c:pt idx="88">
                  <c:v>1984T1</c:v>
                </c:pt>
                <c:pt idx="89">
                  <c:v>1984T2</c:v>
                </c:pt>
                <c:pt idx="90">
                  <c:v>1984T3</c:v>
                </c:pt>
                <c:pt idx="91">
                  <c:v>1984T4</c:v>
                </c:pt>
                <c:pt idx="92">
                  <c:v>1985T1</c:v>
                </c:pt>
                <c:pt idx="93">
                  <c:v>1985T2</c:v>
                </c:pt>
                <c:pt idx="94">
                  <c:v>1985T3</c:v>
                </c:pt>
                <c:pt idx="95">
                  <c:v>1985T4</c:v>
                </c:pt>
                <c:pt idx="96">
                  <c:v>1986T1</c:v>
                </c:pt>
                <c:pt idx="97">
                  <c:v>1986T2</c:v>
                </c:pt>
                <c:pt idx="98">
                  <c:v>1986T3</c:v>
                </c:pt>
                <c:pt idx="99">
                  <c:v>1986T4</c:v>
                </c:pt>
                <c:pt idx="100">
                  <c:v>1987T1</c:v>
                </c:pt>
                <c:pt idx="101">
                  <c:v>1987T2</c:v>
                </c:pt>
                <c:pt idx="102">
                  <c:v>1987T3</c:v>
                </c:pt>
                <c:pt idx="103">
                  <c:v>1987T4</c:v>
                </c:pt>
                <c:pt idx="104">
                  <c:v>1988T1</c:v>
                </c:pt>
                <c:pt idx="105">
                  <c:v>1988T2</c:v>
                </c:pt>
                <c:pt idx="106">
                  <c:v>1988T3</c:v>
                </c:pt>
                <c:pt idx="107">
                  <c:v>1988T4</c:v>
                </c:pt>
                <c:pt idx="108">
                  <c:v>1989T1</c:v>
                </c:pt>
                <c:pt idx="109">
                  <c:v>1989T2</c:v>
                </c:pt>
                <c:pt idx="110">
                  <c:v>1989T3</c:v>
                </c:pt>
                <c:pt idx="111">
                  <c:v>1989T4</c:v>
                </c:pt>
                <c:pt idx="112">
                  <c:v>1990T1</c:v>
                </c:pt>
                <c:pt idx="113">
                  <c:v>1990T2</c:v>
                </c:pt>
                <c:pt idx="114">
                  <c:v>1990T3</c:v>
                </c:pt>
                <c:pt idx="115">
                  <c:v>1990T4</c:v>
                </c:pt>
                <c:pt idx="116">
                  <c:v>1991T1</c:v>
                </c:pt>
                <c:pt idx="117">
                  <c:v>1991T2</c:v>
                </c:pt>
                <c:pt idx="118">
                  <c:v>1991T3</c:v>
                </c:pt>
                <c:pt idx="119">
                  <c:v>1991T4</c:v>
                </c:pt>
                <c:pt idx="120">
                  <c:v>1992T1</c:v>
                </c:pt>
                <c:pt idx="121">
                  <c:v>1992T2</c:v>
                </c:pt>
                <c:pt idx="122">
                  <c:v>1992T3</c:v>
                </c:pt>
                <c:pt idx="123">
                  <c:v>1992T4</c:v>
                </c:pt>
                <c:pt idx="124">
                  <c:v>1993T1</c:v>
                </c:pt>
                <c:pt idx="125">
                  <c:v>1993T2</c:v>
                </c:pt>
                <c:pt idx="126">
                  <c:v>1993T3</c:v>
                </c:pt>
                <c:pt idx="127">
                  <c:v>1993T4</c:v>
                </c:pt>
                <c:pt idx="128">
                  <c:v>1994T1</c:v>
                </c:pt>
                <c:pt idx="129">
                  <c:v>1994T2</c:v>
                </c:pt>
                <c:pt idx="130">
                  <c:v>1994T3</c:v>
                </c:pt>
                <c:pt idx="131">
                  <c:v>1994T4</c:v>
                </c:pt>
                <c:pt idx="132">
                  <c:v>1995T1</c:v>
                </c:pt>
                <c:pt idx="133">
                  <c:v>1995T2</c:v>
                </c:pt>
                <c:pt idx="134">
                  <c:v>1995T3</c:v>
                </c:pt>
                <c:pt idx="135">
                  <c:v>1995T4</c:v>
                </c:pt>
                <c:pt idx="136">
                  <c:v>1996T1</c:v>
                </c:pt>
                <c:pt idx="137">
                  <c:v>1996T2</c:v>
                </c:pt>
                <c:pt idx="138">
                  <c:v>1996T3</c:v>
                </c:pt>
                <c:pt idx="139">
                  <c:v>1996T4</c:v>
                </c:pt>
                <c:pt idx="140">
                  <c:v>1997T1</c:v>
                </c:pt>
                <c:pt idx="141">
                  <c:v>1997T2</c:v>
                </c:pt>
                <c:pt idx="142">
                  <c:v>1997T3</c:v>
                </c:pt>
                <c:pt idx="143">
                  <c:v>1997T4</c:v>
                </c:pt>
                <c:pt idx="144">
                  <c:v>1998T1</c:v>
                </c:pt>
                <c:pt idx="145">
                  <c:v>1998T2</c:v>
                </c:pt>
                <c:pt idx="146">
                  <c:v>1998T3</c:v>
                </c:pt>
                <c:pt idx="147">
                  <c:v>1998T4</c:v>
                </c:pt>
                <c:pt idx="148">
                  <c:v>1999T1</c:v>
                </c:pt>
                <c:pt idx="149">
                  <c:v>1999T2</c:v>
                </c:pt>
                <c:pt idx="150">
                  <c:v>1999T3</c:v>
                </c:pt>
                <c:pt idx="151">
                  <c:v>1999T4</c:v>
                </c:pt>
                <c:pt idx="152">
                  <c:v>2000T1</c:v>
                </c:pt>
                <c:pt idx="153">
                  <c:v>2000T2</c:v>
                </c:pt>
                <c:pt idx="154">
                  <c:v>2000T3</c:v>
                </c:pt>
                <c:pt idx="155">
                  <c:v>2000T4</c:v>
                </c:pt>
                <c:pt idx="156">
                  <c:v>2001T1</c:v>
                </c:pt>
                <c:pt idx="157">
                  <c:v>2001T2</c:v>
                </c:pt>
                <c:pt idx="158">
                  <c:v>2001T3</c:v>
                </c:pt>
                <c:pt idx="159">
                  <c:v>2001T4</c:v>
                </c:pt>
                <c:pt idx="160">
                  <c:v>2002T1</c:v>
                </c:pt>
                <c:pt idx="161">
                  <c:v>2002T2</c:v>
                </c:pt>
                <c:pt idx="162">
                  <c:v>2002T3</c:v>
                </c:pt>
                <c:pt idx="163">
                  <c:v>2002T4</c:v>
                </c:pt>
                <c:pt idx="164">
                  <c:v>2003T1</c:v>
                </c:pt>
                <c:pt idx="165">
                  <c:v>2003T2</c:v>
                </c:pt>
                <c:pt idx="166">
                  <c:v>2003T3</c:v>
                </c:pt>
                <c:pt idx="167">
                  <c:v>2003T4</c:v>
                </c:pt>
                <c:pt idx="168">
                  <c:v>2004T1</c:v>
                </c:pt>
                <c:pt idx="169">
                  <c:v>2004T2</c:v>
                </c:pt>
                <c:pt idx="170">
                  <c:v>2004T3</c:v>
                </c:pt>
                <c:pt idx="171">
                  <c:v>2004T4</c:v>
                </c:pt>
                <c:pt idx="172">
                  <c:v>2005T1</c:v>
                </c:pt>
                <c:pt idx="173">
                  <c:v>2005T2</c:v>
                </c:pt>
                <c:pt idx="174">
                  <c:v>2005T3</c:v>
                </c:pt>
                <c:pt idx="175">
                  <c:v>2005T4</c:v>
                </c:pt>
                <c:pt idx="176">
                  <c:v>2006T1</c:v>
                </c:pt>
                <c:pt idx="177">
                  <c:v>2006T2</c:v>
                </c:pt>
                <c:pt idx="178">
                  <c:v>2006T3</c:v>
                </c:pt>
                <c:pt idx="179">
                  <c:v>2006T4</c:v>
                </c:pt>
                <c:pt idx="180">
                  <c:v>2007T1</c:v>
                </c:pt>
                <c:pt idx="181">
                  <c:v>2007T2</c:v>
                </c:pt>
                <c:pt idx="182">
                  <c:v>2007T3</c:v>
                </c:pt>
                <c:pt idx="183">
                  <c:v>2007T4</c:v>
                </c:pt>
                <c:pt idx="184">
                  <c:v>2008T1</c:v>
                </c:pt>
                <c:pt idx="185">
                  <c:v>2008T2</c:v>
                </c:pt>
                <c:pt idx="186">
                  <c:v>2008T3</c:v>
                </c:pt>
                <c:pt idx="187">
                  <c:v>2008T4</c:v>
                </c:pt>
                <c:pt idx="188">
                  <c:v>2009T1</c:v>
                </c:pt>
                <c:pt idx="189">
                  <c:v>2009T2</c:v>
                </c:pt>
                <c:pt idx="190">
                  <c:v>2009T3</c:v>
                </c:pt>
                <c:pt idx="191">
                  <c:v>2009T4</c:v>
                </c:pt>
                <c:pt idx="192">
                  <c:v>2010T1</c:v>
                </c:pt>
                <c:pt idx="193">
                  <c:v>2010T2</c:v>
                </c:pt>
                <c:pt idx="194">
                  <c:v>2010T3</c:v>
                </c:pt>
                <c:pt idx="195">
                  <c:v>2010T4</c:v>
                </c:pt>
                <c:pt idx="196">
                  <c:v>2011T1</c:v>
                </c:pt>
                <c:pt idx="197">
                  <c:v>2011T2</c:v>
                </c:pt>
                <c:pt idx="198">
                  <c:v>2011T3</c:v>
                </c:pt>
                <c:pt idx="199">
                  <c:v>2011T4</c:v>
                </c:pt>
                <c:pt idx="200">
                  <c:v>2012T1</c:v>
                </c:pt>
                <c:pt idx="201">
                  <c:v>2012T2</c:v>
                </c:pt>
                <c:pt idx="202">
                  <c:v>2012T3</c:v>
                </c:pt>
                <c:pt idx="203">
                  <c:v>2012T4</c:v>
                </c:pt>
                <c:pt idx="204">
                  <c:v>2013T1</c:v>
                </c:pt>
                <c:pt idx="205">
                  <c:v>2013T2</c:v>
                </c:pt>
                <c:pt idx="206">
                  <c:v>2013T3</c:v>
                </c:pt>
                <c:pt idx="207">
                  <c:v>2013T4</c:v>
                </c:pt>
                <c:pt idx="208">
                  <c:v>2014T1</c:v>
                </c:pt>
                <c:pt idx="209">
                  <c:v>2014T2</c:v>
                </c:pt>
                <c:pt idx="210">
                  <c:v>2014T3</c:v>
                </c:pt>
                <c:pt idx="211">
                  <c:v>2014T4</c:v>
                </c:pt>
                <c:pt idx="212">
                  <c:v>2015T1</c:v>
                </c:pt>
                <c:pt idx="213">
                  <c:v>2015T2</c:v>
                </c:pt>
                <c:pt idx="214">
                  <c:v>2015T3</c:v>
                </c:pt>
                <c:pt idx="215">
                  <c:v>2015T4</c:v>
                </c:pt>
                <c:pt idx="216">
                  <c:v>2016T1</c:v>
                </c:pt>
                <c:pt idx="217">
                  <c:v>2016T2</c:v>
                </c:pt>
                <c:pt idx="218">
                  <c:v>2016T3</c:v>
                </c:pt>
                <c:pt idx="219">
                  <c:v>2016T4</c:v>
                </c:pt>
                <c:pt idx="220">
                  <c:v>2017T1</c:v>
                </c:pt>
                <c:pt idx="221">
                  <c:v>2017T2</c:v>
                </c:pt>
                <c:pt idx="222">
                  <c:v>2017T3</c:v>
                </c:pt>
                <c:pt idx="223">
                  <c:v>2017T4</c:v>
                </c:pt>
              </c:strCache>
            </c:strRef>
          </c:cat>
          <c:val>
            <c:numRef>
              <c:f>data!$AB$3:$AB$226</c:f>
              <c:numCache>
                <c:formatCode>0.0000</c:formatCode>
                <c:ptCount val="224"/>
                <c:pt idx="0">
                  <c:v>0.97584541062801899</c:v>
                </c:pt>
                <c:pt idx="1">
                  <c:v>0.98792270531400905</c:v>
                </c:pt>
                <c:pt idx="2">
                  <c:v>1</c:v>
                </c:pt>
                <c:pt idx="3">
                  <c:v>0.98550724637681097</c:v>
                </c:pt>
                <c:pt idx="4">
                  <c:v>0.98188405797101397</c:v>
                </c:pt>
                <c:pt idx="5">
                  <c:v>0.98792270531400905</c:v>
                </c:pt>
                <c:pt idx="6">
                  <c:v>0.99033816425120702</c:v>
                </c:pt>
                <c:pt idx="7">
                  <c:v>1.01449275362318</c:v>
                </c:pt>
                <c:pt idx="8">
                  <c:v>1.0277777777777699</c:v>
                </c:pt>
                <c:pt idx="9">
                  <c:v>1.02657004830917</c:v>
                </c:pt>
                <c:pt idx="10">
                  <c:v>1.02173913043478</c:v>
                </c:pt>
                <c:pt idx="11">
                  <c:v>1.04106280193236</c:v>
                </c:pt>
                <c:pt idx="12">
                  <c:v>1.0495169082125599</c:v>
                </c:pt>
                <c:pt idx="13">
                  <c:v>1.04468599033816</c:v>
                </c:pt>
                <c:pt idx="14">
                  <c:v>1.0507246376811501</c:v>
                </c:pt>
                <c:pt idx="15">
                  <c:v>1.06280193236715</c:v>
                </c:pt>
                <c:pt idx="16">
                  <c:v>1.0615942028985501</c:v>
                </c:pt>
                <c:pt idx="17">
                  <c:v>1.0495169082125599</c:v>
                </c:pt>
                <c:pt idx="18">
                  <c:v>1.0241545893719799</c:v>
                </c:pt>
                <c:pt idx="19">
                  <c:v>1.0205314009661799</c:v>
                </c:pt>
                <c:pt idx="20">
                  <c:v>1.0048309178743899</c:v>
                </c:pt>
                <c:pt idx="21">
                  <c:v>1</c:v>
                </c:pt>
                <c:pt idx="22">
                  <c:v>1.00362318840579</c:v>
                </c:pt>
                <c:pt idx="23">
                  <c:v>0.99033816425120702</c:v>
                </c:pt>
                <c:pt idx="24">
                  <c:v>0.98429951690821205</c:v>
                </c:pt>
                <c:pt idx="25">
                  <c:v>1.0060386473429901</c:v>
                </c:pt>
                <c:pt idx="26">
                  <c:v>1.00724637681159</c:v>
                </c:pt>
                <c:pt idx="27">
                  <c:v>1.00724637681159</c:v>
                </c:pt>
                <c:pt idx="28">
                  <c:v>1.0132850241545801</c:v>
                </c:pt>
                <c:pt idx="29">
                  <c:v>1.0024154589371901</c:v>
                </c:pt>
                <c:pt idx="30">
                  <c:v>0.99033816425120702</c:v>
                </c:pt>
                <c:pt idx="31">
                  <c:v>0.98309178743961301</c:v>
                </c:pt>
                <c:pt idx="32">
                  <c:v>0.98188405797101397</c:v>
                </c:pt>
                <c:pt idx="33">
                  <c:v>0.94565217391304301</c:v>
                </c:pt>
                <c:pt idx="34">
                  <c:v>0.93599033816425103</c:v>
                </c:pt>
                <c:pt idx="35">
                  <c:v>0.94082125603864697</c:v>
                </c:pt>
                <c:pt idx="36">
                  <c:v>0.93236714975845403</c:v>
                </c:pt>
                <c:pt idx="37">
                  <c:v>0.938405797101449</c:v>
                </c:pt>
                <c:pt idx="38">
                  <c:v>0.95652173913043403</c:v>
                </c:pt>
                <c:pt idx="39">
                  <c:v>0.955314009661835</c:v>
                </c:pt>
                <c:pt idx="40">
                  <c:v>0.95652173913043403</c:v>
                </c:pt>
                <c:pt idx="41">
                  <c:v>0.97342995169082103</c:v>
                </c:pt>
                <c:pt idx="42">
                  <c:v>0.98188405797101397</c:v>
                </c:pt>
                <c:pt idx="43">
                  <c:v>1.0084541062801899</c:v>
                </c:pt>
                <c:pt idx="44">
                  <c:v>1.0362318840579701</c:v>
                </c:pt>
                <c:pt idx="45">
                  <c:v>1.04468599033816</c:v>
                </c:pt>
                <c:pt idx="46">
                  <c:v>1.0386473429951599</c:v>
                </c:pt>
                <c:pt idx="47">
                  <c:v>1.0422705314009599</c:v>
                </c:pt>
                <c:pt idx="48">
                  <c:v>1.05193236714975</c:v>
                </c:pt>
                <c:pt idx="49">
                  <c:v>1.0326086956521701</c:v>
                </c:pt>
                <c:pt idx="50">
                  <c:v>1.00362318840579</c:v>
                </c:pt>
                <c:pt idx="51">
                  <c:v>0.97222222222222199</c:v>
                </c:pt>
                <c:pt idx="52">
                  <c:v>0.93236714975845403</c:v>
                </c:pt>
                <c:pt idx="53">
                  <c:v>0.91304347826086896</c:v>
                </c:pt>
                <c:pt idx="54">
                  <c:v>0.93357487922705296</c:v>
                </c:pt>
                <c:pt idx="55">
                  <c:v>0.934782608695652</c:v>
                </c:pt>
                <c:pt idx="56">
                  <c:v>0.95048309178743895</c:v>
                </c:pt>
                <c:pt idx="57">
                  <c:v>0.98309178743961301</c:v>
                </c:pt>
                <c:pt idx="58">
                  <c:v>0.97101449275362295</c:v>
                </c:pt>
                <c:pt idx="59">
                  <c:v>0.97705314009661803</c:v>
                </c:pt>
                <c:pt idx="60">
                  <c:v>0.99516908212560395</c:v>
                </c:pt>
                <c:pt idx="61">
                  <c:v>1.0048309178743899</c:v>
                </c:pt>
                <c:pt idx="62">
                  <c:v>1.0024154589371901</c:v>
                </c:pt>
                <c:pt idx="63">
                  <c:v>0.99879227053140096</c:v>
                </c:pt>
                <c:pt idx="64">
                  <c:v>0.98309178743961301</c:v>
                </c:pt>
                <c:pt idx="65">
                  <c:v>0.98429951690821205</c:v>
                </c:pt>
                <c:pt idx="66">
                  <c:v>0.979468599033816</c:v>
                </c:pt>
                <c:pt idx="67">
                  <c:v>1.00362318840579</c:v>
                </c:pt>
                <c:pt idx="68">
                  <c:v>1.01570048309178</c:v>
                </c:pt>
                <c:pt idx="69">
                  <c:v>1.0205314009661799</c:v>
                </c:pt>
                <c:pt idx="70">
                  <c:v>1.0241545893719799</c:v>
                </c:pt>
                <c:pt idx="71">
                  <c:v>1.0096618357487901</c:v>
                </c:pt>
                <c:pt idx="72">
                  <c:v>0.99637681159420199</c:v>
                </c:pt>
                <c:pt idx="73">
                  <c:v>0.95652173913043403</c:v>
                </c:pt>
                <c:pt idx="74">
                  <c:v>0.95289855072463703</c:v>
                </c:pt>
                <c:pt idx="75">
                  <c:v>0.98309178743961301</c:v>
                </c:pt>
                <c:pt idx="76">
                  <c:v>0.98671497584541001</c:v>
                </c:pt>
                <c:pt idx="77">
                  <c:v>1.0048309178743899</c:v>
                </c:pt>
                <c:pt idx="78">
                  <c:v>0.98067632850241504</c:v>
                </c:pt>
                <c:pt idx="79">
                  <c:v>0.95410628019323596</c:v>
                </c:pt>
                <c:pt idx="80">
                  <c:v>0.92632850241545905</c:v>
                </c:pt>
                <c:pt idx="81">
                  <c:v>0.88526570048309094</c:v>
                </c:pt>
                <c:pt idx="82">
                  <c:v>0.86473429951690794</c:v>
                </c:pt>
                <c:pt idx="83">
                  <c:v>0.852657004830917</c:v>
                </c:pt>
                <c:pt idx="84">
                  <c:v>0.873188405797101</c:v>
                </c:pt>
                <c:pt idx="85">
                  <c:v>0.90217391304347805</c:v>
                </c:pt>
                <c:pt idx="86">
                  <c:v>0.92391304347825998</c:v>
                </c:pt>
                <c:pt idx="87">
                  <c:v>0.93599033816425103</c:v>
                </c:pt>
                <c:pt idx="88">
                  <c:v>0.94323671497584505</c:v>
                </c:pt>
                <c:pt idx="89">
                  <c:v>0.96497584541062797</c:v>
                </c:pt>
                <c:pt idx="90">
                  <c:v>0.97705314009661803</c:v>
                </c:pt>
                <c:pt idx="91">
                  <c:v>0.97826086956521696</c:v>
                </c:pt>
                <c:pt idx="92">
                  <c:v>0.99396135265700403</c:v>
                </c:pt>
                <c:pt idx="93">
                  <c:v>1.00362318840579</c:v>
                </c:pt>
                <c:pt idx="94">
                  <c:v>1.01449275362318</c:v>
                </c:pt>
                <c:pt idx="95">
                  <c:v>1.02657004830917</c:v>
                </c:pt>
                <c:pt idx="96">
                  <c:v>1.03019323671497</c:v>
                </c:pt>
                <c:pt idx="97">
                  <c:v>1</c:v>
                </c:pt>
                <c:pt idx="98">
                  <c:v>0.98550724637681097</c:v>
                </c:pt>
                <c:pt idx="99">
                  <c:v>0.98309178743961301</c:v>
                </c:pt>
                <c:pt idx="100">
                  <c:v>0.99516908212560395</c:v>
                </c:pt>
                <c:pt idx="101">
                  <c:v>1.01086956521739</c:v>
                </c:pt>
                <c:pt idx="102">
                  <c:v>1.0362318840579701</c:v>
                </c:pt>
                <c:pt idx="103">
                  <c:v>1.0495169082125599</c:v>
                </c:pt>
                <c:pt idx="104">
                  <c:v>1.0543478260869501</c:v>
                </c:pt>
                <c:pt idx="105">
                  <c:v>1.05314009661835</c:v>
                </c:pt>
                <c:pt idx="106">
                  <c:v>1.0434782608695601</c:v>
                </c:pt>
                <c:pt idx="107">
                  <c:v>1.0314009661835699</c:v>
                </c:pt>
                <c:pt idx="108">
                  <c:v>1.0289855072463701</c:v>
                </c:pt>
                <c:pt idx="109">
                  <c:v>1.02536231884058</c:v>
                </c:pt>
                <c:pt idx="110">
                  <c:v>1.0120772946859899</c:v>
                </c:pt>
                <c:pt idx="111">
                  <c:v>1.01811594202898</c:v>
                </c:pt>
                <c:pt idx="112">
                  <c:v>1.0096618357487901</c:v>
                </c:pt>
                <c:pt idx="113">
                  <c:v>1.0096618357487901</c:v>
                </c:pt>
                <c:pt idx="114">
                  <c:v>0.99516908212560395</c:v>
                </c:pt>
                <c:pt idx="115">
                  <c:v>0.97222222222222199</c:v>
                </c:pt>
                <c:pt idx="116">
                  <c:v>0.958937198067633</c:v>
                </c:pt>
                <c:pt idx="117">
                  <c:v>0.96014492753623104</c:v>
                </c:pt>
                <c:pt idx="118">
                  <c:v>0.96859903381642498</c:v>
                </c:pt>
                <c:pt idx="119">
                  <c:v>0.97463768115941996</c:v>
                </c:pt>
                <c:pt idx="120">
                  <c:v>0.97101449275362295</c:v>
                </c:pt>
                <c:pt idx="121">
                  <c:v>0.96739130434782605</c:v>
                </c:pt>
                <c:pt idx="122">
                  <c:v>0.96980676328502402</c:v>
                </c:pt>
                <c:pt idx="123">
                  <c:v>0.97705314009661803</c:v>
                </c:pt>
                <c:pt idx="124">
                  <c:v>0.99033816425120702</c:v>
                </c:pt>
                <c:pt idx="125">
                  <c:v>0.99637681159420199</c:v>
                </c:pt>
                <c:pt idx="126">
                  <c:v>0.99879227053140096</c:v>
                </c:pt>
                <c:pt idx="127">
                  <c:v>1.00362318840579</c:v>
                </c:pt>
                <c:pt idx="128">
                  <c:v>1.0060386473429901</c:v>
                </c:pt>
                <c:pt idx="129">
                  <c:v>1.02536231884058</c:v>
                </c:pt>
                <c:pt idx="130">
                  <c:v>1.03743961352657</c:v>
                </c:pt>
                <c:pt idx="131">
                  <c:v>1.0422705314009599</c:v>
                </c:pt>
                <c:pt idx="132">
                  <c:v>1.04468599033816</c:v>
                </c:pt>
                <c:pt idx="133">
                  <c:v>1.0241545893719799</c:v>
                </c:pt>
                <c:pt idx="134">
                  <c:v>1.01086956521739</c:v>
                </c:pt>
                <c:pt idx="135">
                  <c:v>1.0060386473429901</c:v>
                </c:pt>
                <c:pt idx="136">
                  <c:v>1.00724637681159</c:v>
                </c:pt>
                <c:pt idx="137">
                  <c:v>1.00724637681159</c:v>
                </c:pt>
                <c:pt idx="138">
                  <c:v>1.01932367149758</c:v>
                </c:pt>
                <c:pt idx="139">
                  <c:v>1.0169082125603801</c:v>
                </c:pt>
                <c:pt idx="140">
                  <c:v>1.0241545893719799</c:v>
                </c:pt>
                <c:pt idx="141">
                  <c:v>1.02536231884058</c:v>
                </c:pt>
                <c:pt idx="142">
                  <c:v>1.04106280193236</c:v>
                </c:pt>
                <c:pt idx="143">
                  <c:v>1.04468599033816</c:v>
                </c:pt>
                <c:pt idx="144">
                  <c:v>1.04468599033816</c:v>
                </c:pt>
                <c:pt idx="145">
                  <c:v>1.0314009661835699</c:v>
                </c:pt>
                <c:pt idx="146">
                  <c:v>1.02173913043478</c:v>
                </c:pt>
                <c:pt idx="147">
                  <c:v>1.0241545893719799</c:v>
                </c:pt>
                <c:pt idx="148">
                  <c:v>1.0314009661835699</c:v>
                </c:pt>
                <c:pt idx="149">
                  <c:v>1.0277777777777699</c:v>
                </c:pt>
                <c:pt idx="150">
                  <c:v>1.03381642512077</c:v>
                </c:pt>
                <c:pt idx="151">
                  <c:v>1.0398550724637601</c:v>
                </c:pt>
                <c:pt idx="152">
                  <c:v>1.0350241545893699</c:v>
                </c:pt>
                <c:pt idx="153">
                  <c:v>1.0326086956521701</c:v>
                </c:pt>
                <c:pt idx="154">
                  <c:v>1.03381642512077</c:v>
                </c:pt>
                <c:pt idx="155">
                  <c:v>1.03381642512077</c:v>
                </c:pt>
                <c:pt idx="156">
                  <c:v>1.01570048309178</c:v>
                </c:pt>
                <c:pt idx="157">
                  <c:v>1.0120772946859899</c:v>
                </c:pt>
                <c:pt idx="158">
                  <c:v>0.99637681159420199</c:v>
                </c:pt>
                <c:pt idx="159">
                  <c:v>0.98913043478260798</c:v>
                </c:pt>
                <c:pt idx="160">
                  <c:v>1.0084541062801899</c:v>
                </c:pt>
                <c:pt idx="161">
                  <c:v>1.02294685990338</c:v>
                </c:pt>
                <c:pt idx="162">
                  <c:v>1.02173913043478</c:v>
                </c:pt>
                <c:pt idx="163">
                  <c:v>1.0169082125603801</c:v>
                </c:pt>
                <c:pt idx="164">
                  <c:v>1.01570048309178</c:v>
                </c:pt>
                <c:pt idx="165">
                  <c:v>1.0084541062801899</c:v>
                </c:pt>
                <c:pt idx="166">
                  <c:v>1.01570048309178</c:v>
                </c:pt>
                <c:pt idx="167">
                  <c:v>1.0314009661835699</c:v>
                </c:pt>
                <c:pt idx="168">
                  <c:v>1.0314009661835699</c:v>
                </c:pt>
                <c:pt idx="169">
                  <c:v>1.0362318840579701</c:v>
                </c:pt>
                <c:pt idx="170">
                  <c:v>1.0386473429951599</c:v>
                </c:pt>
                <c:pt idx="171">
                  <c:v>1.03743961352657</c:v>
                </c:pt>
                <c:pt idx="172">
                  <c:v>1.0326086956521701</c:v>
                </c:pt>
                <c:pt idx="173">
                  <c:v>1.0362318840579701</c:v>
                </c:pt>
                <c:pt idx="174">
                  <c:v>1.0398550724637601</c:v>
                </c:pt>
                <c:pt idx="175">
                  <c:v>1.0458937198067599</c:v>
                </c:pt>
                <c:pt idx="176">
                  <c:v>1.0434782608695601</c:v>
                </c:pt>
                <c:pt idx="177">
                  <c:v>1.0326086956521701</c:v>
                </c:pt>
                <c:pt idx="178">
                  <c:v>1.0205314009661799</c:v>
                </c:pt>
                <c:pt idx="179">
                  <c:v>1.0169082125603801</c:v>
                </c:pt>
                <c:pt idx="180">
                  <c:v>1.03381642512077</c:v>
                </c:pt>
                <c:pt idx="181">
                  <c:v>1.0386473429951599</c:v>
                </c:pt>
                <c:pt idx="182">
                  <c:v>1.03019323671497</c:v>
                </c:pt>
                <c:pt idx="183">
                  <c:v>1.0048309178743899</c:v>
                </c:pt>
                <c:pt idx="184">
                  <c:v>0.98067632850241504</c:v>
                </c:pt>
                <c:pt idx="185">
                  <c:v>0.97705314009661803</c:v>
                </c:pt>
                <c:pt idx="186">
                  <c:v>0.98429951690821205</c:v>
                </c:pt>
                <c:pt idx="187">
                  <c:v>0.95652173913043403</c:v>
                </c:pt>
                <c:pt idx="188">
                  <c:v>0.90338164251207698</c:v>
                </c:pt>
                <c:pt idx="189">
                  <c:v>0.87801932367149704</c:v>
                </c:pt>
                <c:pt idx="190">
                  <c:v>0.88768115942028902</c:v>
                </c:pt>
                <c:pt idx="191">
                  <c:v>0.91183574879227003</c:v>
                </c:pt>
                <c:pt idx="192">
                  <c:v>0.93599033816425103</c:v>
                </c:pt>
                <c:pt idx="193">
                  <c:v>0.955314009661835</c:v>
                </c:pt>
                <c:pt idx="194">
                  <c:v>0.96014492753623104</c:v>
                </c:pt>
                <c:pt idx="195">
                  <c:v>0.96497584541062797</c:v>
                </c:pt>
                <c:pt idx="196">
                  <c:v>0.97463768115941996</c:v>
                </c:pt>
                <c:pt idx="197">
                  <c:v>0.96980676328502402</c:v>
                </c:pt>
                <c:pt idx="198">
                  <c:v>0.99033816425120702</c:v>
                </c:pt>
                <c:pt idx="199">
                  <c:v>0.99154589371980595</c:v>
                </c:pt>
                <c:pt idx="200">
                  <c:v>0.98550724637681097</c:v>
                </c:pt>
                <c:pt idx="201">
                  <c:v>0.98550724637681097</c:v>
                </c:pt>
                <c:pt idx="202">
                  <c:v>0.97342995169082103</c:v>
                </c:pt>
                <c:pt idx="203">
                  <c:v>0.96859903381642498</c:v>
                </c:pt>
                <c:pt idx="204">
                  <c:v>0.97705314009661803</c:v>
                </c:pt>
                <c:pt idx="205">
                  <c:v>0.97222222222222199</c:v>
                </c:pt>
                <c:pt idx="206">
                  <c:v>0.97705314009661803</c:v>
                </c:pt>
                <c:pt idx="207">
                  <c:v>0.98671497584541001</c:v>
                </c:pt>
                <c:pt idx="208">
                  <c:v>0.98188405797101397</c:v>
                </c:pt>
                <c:pt idx="209">
                  <c:v>1</c:v>
                </c:pt>
                <c:pt idx="210">
                  <c:v>0.99275362318840499</c:v>
                </c:pt>
                <c:pt idx="211">
                  <c:v>0.99879227053140096</c:v>
                </c:pt>
                <c:pt idx="212">
                  <c:v>0.98188405797101397</c:v>
                </c:pt>
                <c:pt idx="213">
                  <c:v>0.96618357487922701</c:v>
                </c:pt>
                <c:pt idx="214">
                  <c:v>0.97342995169082103</c:v>
                </c:pt>
                <c:pt idx="215">
                  <c:v>0.96618357487922701</c:v>
                </c:pt>
                <c:pt idx="216">
                  <c:v>0.96859903381642498</c:v>
                </c:pt>
                <c:pt idx="217">
                  <c:v>0.94685990338164205</c:v>
                </c:pt>
                <c:pt idx="218">
                  <c:v>0.97463768115941996</c:v>
                </c:pt>
                <c:pt idx="219">
                  <c:v>0.98309178743961301</c:v>
                </c:pt>
                <c:pt idx="220">
                  <c:v>0.99879227053140096</c:v>
                </c:pt>
                <c:pt idx="221">
                  <c:v>1.01932367149758</c:v>
                </c:pt>
                <c:pt idx="222">
                  <c:v>1.0277777777777699</c:v>
                </c:pt>
                <c:pt idx="223">
                  <c:v>1.0386473429951599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99-4787-BAC2-555E7D362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31104"/>
        <c:axId val="127232640"/>
      </c:lineChart>
      <c:catAx>
        <c:axId val="12723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fr-FR"/>
          </a:p>
        </c:txPr>
        <c:crossAx val="127232640"/>
        <c:crosses val="autoZero"/>
        <c:auto val="1"/>
        <c:lblAlgn val="ctr"/>
        <c:lblOffset val="100"/>
        <c:tickLblSkip val="24"/>
        <c:tickMarkSkip val="24"/>
        <c:noMultiLvlLbl val="0"/>
      </c:catAx>
      <c:valAx>
        <c:axId val="127232640"/>
        <c:scaling>
          <c:orientation val="minMax"/>
          <c:max val="1.08"/>
          <c:min val="0.84000000000000008"/>
        </c:scaling>
        <c:delete val="0"/>
        <c:axPos val="l"/>
        <c:majorGridlines>
          <c:spPr>
            <a:ln>
              <a:noFill/>
            </a:ln>
          </c:spPr>
        </c:majorGridlines>
        <c:numFmt formatCode="#,##0.0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127231104"/>
        <c:crosses val="autoZero"/>
        <c:crossBetween val="between"/>
        <c:majorUnit val="4.0000000000000008E-2"/>
      </c:valAx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43237289783221544"/>
          <c:y val="0.77291895331265403"/>
          <c:w val="0.35506464469719057"/>
          <c:h val="9.3823272090988633E-2"/>
        </c:manualLayout>
      </c:layout>
      <c:overlay val="0"/>
      <c:spPr>
        <a:solidFill>
          <a:schemeClr val="bg1"/>
        </a:solidFill>
        <a:effectLst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2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89802663556E-2"/>
          <c:y val="0.1232979400302235"/>
          <c:w val="0.88314620394672894"/>
          <c:h val="0.78628927065934939"/>
        </c:manualLayout>
      </c:layout>
      <c:lineChart>
        <c:grouping val="standard"/>
        <c:varyColors val="0"/>
        <c:ser>
          <c:idx val="2"/>
          <c:order val="0"/>
          <c:tx>
            <c:strRef>
              <c:f>'Figures (FR)'!$D$66</c:f>
              <c:strCache>
                <c:ptCount val="1"/>
                <c:pt idx="0">
                  <c:v>Productivité totale des facteurs</c:v>
                </c:pt>
              </c:strCache>
            </c:strRef>
          </c:tx>
          <c:spPr>
            <a:ln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strRef>
              <c:f>data!$AI$3:$AI$170</c:f>
              <c:strCache>
                <c:ptCount val="168"/>
                <c:pt idx="0">
                  <c:v>1981T1</c:v>
                </c:pt>
                <c:pt idx="1">
                  <c:v>1981T2</c:v>
                </c:pt>
                <c:pt idx="2">
                  <c:v>1981T3</c:v>
                </c:pt>
                <c:pt idx="3">
                  <c:v>1981T4</c:v>
                </c:pt>
                <c:pt idx="4">
                  <c:v>1982T1</c:v>
                </c:pt>
                <c:pt idx="5">
                  <c:v>1982T2</c:v>
                </c:pt>
                <c:pt idx="6">
                  <c:v>1982T3</c:v>
                </c:pt>
                <c:pt idx="7">
                  <c:v>1982T4</c:v>
                </c:pt>
                <c:pt idx="8">
                  <c:v>1983T1</c:v>
                </c:pt>
                <c:pt idx="9">
                  <c:v>1983T2</c:v>
                </c:pt>
                <c:pt idx="10">
                  <c:v>1983T3</c:v>
                </c:pt>
                <c:pt idx="11">
                  <c:v>1983T4</c:v>
                </c:pt>
                <c:pt idx="12">
                  <c:v>1984T1</c:v>
                </c:pt>
                <c:pt idx="13">
                  <c:v>1984T2</c:v>
                </c:pt>
                <c:pt idx="14">
                  <c:v>1984T3</c:v>
                </c:pt>
                <c:pt idx="15">
                  <c:v>1984T4</c:v>
                </c:pt>
                <c:pt idx="16">
                  <c:v>1985T1</c:v>
                </c:pt>
                <c:pt idx="17">
                  <c:v>1985T2</c:v>
                </c:pt>
                <c:pt idx="18">
                  <c:v>1985T3</c:v>
                </c:pt>
                <c:pt idx="19">
                  <c:v>1985T4</c:v>
                </c:pt>
                <c:pt idx="20">
                  <c:v>1986T1</c:v>
                </c:pt>
                <c:pt idx="21">
                  <c:v>1986T2</c:v>
                </c:pt>
                <c:pt idx="22">
                  <c:v>1986T3</c:v>
                </c:pt>
                <c:pt idx="23">
                  <c:v>1986T4</c:v>
                </c:pt>
                <c:pt idx="24">
                  <c:v>1987T1</c:v>
                </c:pt>
                <c:pt idx="25">
                  <c:v>1987T2</c:v>
                </c:pt>
                <c:pt idx="26">
                  <c:v>1987T3</c:v>
                </c:pt>
                <c:pt idx="27">
                  <c:v>1987T4</c:v>
                </c:pt>
                <c:pt idx="28">
                  <c:v>1988T1</c:v>
                </c:pt>
                <c:pt idx="29">
                  <c:v>1988T2</c:v>
                </c:pt>
                <c:pt idx="30">
                  <c:v>1988T3</c:v>
                </c:pt>
                <c:pt idx="31">
                  <c:v>1988T4</c:v>
                </c:pt>
                <c:pt idx="32">
                  <c:v>1989T1</c:v>
                </c:pt>
                <c:pt idx="33">
                  <c:v>1989T2</c:v>
                </c:pt>
                <c:pt idx="34">
                  <c:v>1989T3</c:v>
                </c:pt>
                <c:pt idx="35">
                  <c:v>1989T4</c:v>
                </c:pt>
                <c:pt idx="36">
                  <c:v>1990T1</c:v>
                </c:pt>
                <c:pt idx="37">
                  <c:v>1990T2</c:v>
                </c:pt>
                <c:pt idx="38">
                  <c:v>1990T3</c:v>
                </c:pt>
                <c:pt idx="39">
                  <c:v>1990T4</c:v>
                </c:pt>
                <c:pt idx="40">
                  <c:v>1991T1</c:v>
                </c:pt>
                <c:pt idx="41">
                  <c:v>1991T2</c:v>
                </c:pt>
                <c:pt idx="42">
                  <c:v>1991T3</c:v>
                </c:pt>
                <c:pt idx="43">
                  <c:v>1991T4</c:v>
                </c:pt>
                <c:pt idx="44">
                  <c:v>1992T1</c:v>
                </c:pt>
                <c:pt idx="45">
                  <c:v>1992T2</c:v>
                </c:pt>
                <c:pt idx="46">
                  <c:v>1992T3</c:v>
                </c:pt>
                <c:pt idx="47">
                  <c:v>1992T4</c:v>
                </c:pt>
                <c:pt idx="48">
                  <c:v>1993T1</c:v>
                </c:pt>
                <c:pt idx="49">
                  <c:v>1993T2</c:v>
                </c:pt>
                <c:pt idx="50">
                  <c:v>1993T3</c:v>
                </c:pt>
                <c:pt idx="51">
                  <c:v>1993T4</c:v>
                </c:pt>
                <c:pt idx="52">
                  <c:v>1994T1</c:v>
                </c:pt>
                <c:pt idx="53">
                  <c:v>1994T2</c:v>
                </c:pt>
                <c:pt idx="54">
                  <c:v>1994T3</c:v>
                </c:pt>
                <c:pt idx="55">
                  <c:v>1994T4</c:v>
                </c:pt>
                <c:pt idx="56">
                  <c:v>1995T1</c:v>
                </c:pt>
                <c:pt idx="57">
                  <c:v>1995T2</c:v>
                </c:pt>
                <c:pt idx="58">
                  <c:v>1995T3</c:v>
                </c:pt>
                <c:pt idx="59">
                  <c:v>1995T4</c:v>
                </c:pt>
                <c:pt idx="60">
                  <c:v>1996T1</c:v>
                </c:pt>
                <c:pt idx="61">
                  <c:v>1996T2</c:v>
                </c:pt>
                <c:pt idx="62">
                  <c:v>1996T3</c:v>
                </c:pt>
                <c:pt idx="63">
                  <c:v>1996T4</c:v>
                </c:pt>
                <c:pt idx="64">
                  <c:v>1997T1</c:v>
                </c:pt>
                <c:pt idx="65">
                  <c:v>1997T2</c:v>
                </c:pt>
                <c:pt idx="66">
                  <c:v>1997T3</c:v>
                </c:pt>
                <c:pt idx="67">
                  <c:v>1997T4</c:v>
                </c:pt>
                <c:pt idx="68">
                  <c:v>1998T1</c:v>
                </c:pt>
                <c:pt idx="69">
                  <c:v>1998T2</c:v>
                </c:pt>
                <c:pt idx="70">
                  <c:v>1998T3</c:v>
                </c:pt>
                <c:pt idx="71">
                  <c:v>1998T4</c:v>
                </c:pt>
                <c:pt idx="72">
                  <c:v>1999T1</c:v>
                </c:pt>
                <c:pt idx="73">
                  <c:v>1999T2</c:v>
                </c:pt>
                <c:pt idx="74">
                  <c:v>1999T3</c:v>
                </c:pt>
                <c:pt idx="75">
                  <c:v>1999T4</c:v>
                </c:pt>
                <c:pt idx="76">
                  <c:v>2000T1</c:v>
                </c:pt>
                <c:pt idx="77">
                  <c:v>2000T2</c:v>
                </c:pt>
                <c:pt idx="78">
                  <c:v>2000T3</c:v>
                </c:pt>
                <c:pt idx="79">
                  <c:v>2000T4</c:v>
                </c:pt>
                <c:pt idx="80">
                  <c:v>2001T1</c:v>
                </c:pt>
                <c:pt idx="81">
                  <c:v>2001T2</c:v>
                </c:pt>
                <c:pt idx="82">
                  <c:v>2001T3</c:v>
                </c:pt>
                <c:pt idx="83">
                  <c:v>2001T4</c:v>
                </c:pt>
                <c:pt idx="84">
                  <c:v>2002T1</c:v>
                </c:pt>
                <c:pt idx="85">
                  <c:v>2002T2</c:v>
                </c:pt>
                <c:pt idx="86">
                  <c:v>2002T3</c:v>
                </c:pt>
                <c:pt idx="87">
                  <c:v>2002T4</c:v>
                </c:pt>
                <c:pt idx="88">
                  <c:v>2003T1</c:v>
                </c:pt>
                <c:pt idx="89">
                  <c:v>2003T2</c:v>
                </c:pt>
                <c:pt idx="90">
                  <c:v>2003T3</c:v>
                </c:pt>
                <c:pt idx="91">
                  <c:v>2003T4</c:v>
                </c:pt>
                <c:pt idx="92">
                  <c:v>2004T1</c:v>
                </c:pt>
                <c:pt idx="93">
                  <c:v>2004T2</c:v>
                </c:pt>
                <c:pt idx="94">
                  <c:v>2004T3</c:v>
                </c:pt>
                <c:pt idx="95">
                  <c:v>2004T4</c:v>
                </c:pt>
                <c:pt idx="96">
                  <c:v>2005T1</c:v>
                </c:pt>
                <c:pt idx="97">
                  <c:v>2005T2</c:v>
                </c:pt>
                <c:pt idx="98">
                  <c:v>2005T3</c:v>
                </c:pt>
                <c:pt idx="99">
                  <c:v>2005T4</c:v>
                </c:pt>
                <c:pt idx="100">
                  <c:v>2006T1</c:v>
                </c:pt>
                <c:pt idx="101">
                  <c:v>2006T2</c:v>
                </c:pt>
                <c:pt idx="102">
                  <c:v>2006T3</c:v>
                </c:pt>
                <c:pt idx="103">
                  <c:v>2006T4</c:v>
                </c:pt>
                <c:pt idx="104">
                  <c:v>2007T1</c:v>
                </c:pt>
                <c:pt idx="105">
                  <c:v>2007T2</c:v>
                </c:pt>
                <c:pt idx="106">
                  <c:v>2007T3</c:v>
                </c:pt>
                <c:pt idx="107">
                  <c:v>2007T4</c:v>
                </c:pt>
                <c:pt idx="108">
                  <c:v>2008T1</c:v>
                </c:pt>
                <c:pt idx="109">
                  <c:v>2008T2</c:v>
                </c:pt>
                <c:pt idx="110">
                  <c:v>2008T3</c:v>
                </c:pt>
                <c:pt idx="111">
                  <c:v>2008T4</c:v>
                </c:pt>
                <c:pt idx="112">
                  <c:v>2009T1</c:v>
                </c:pt>
                <c:pt idx="113">
                  <c:v>2009T2</c:v>
                </c:pt>
                <c:pt idx="114">
                  <c:v>2009T3</c:v>
                </c:pt>
                <c:pt idx="115">
                  <c:v>2009T4</c:v>
                </c:pt>
                <c:pt idx="116">
                  <c:v>2010T1</c:v>
                </c:pt>
                <c:pt idx="117">
                  <c:v>2010T2</c:v>
                </c:pt>
                <c:pt idx="118">
                  <c:v>2010T3</c:v>
                </c:pt>
                <c:pt idx="119">
                  <c:v>2010T4</c:v>
                </c:pt>
                <c:pt idx="120">
                  <c:v>2011T1</c:v>
                </c:pt>
                <c:pt idx="121">
                  <c:v>2011T2</c:v>
                </c:pt>
                <c:pt idx="122">
                  <c:v>2011T3</c:v>
                </c:pt>
                <c:pt idx="123">
                  <c:v>2011T4</c:v>
                </c:pt>
                <c:pt idx="124">
                  <c:v>2012T1</c:v>
                </c:pt>
                <c:pt idx="125">
                  <c:v>2012T2</c:v>
                </c:pt>
                <c:pt idx="126">
                  <c:v>2012T3</c:v>
                </c:pt>
                <c:pt idx="127">
                  <c:v>2012T4</c:v>
                </c:pt>
                <c:pt idx="128">
                  <c:v>2013T1</c:v>
                </c:pt>
                <c:pt idx="129">
                  <c:v>2013T2</c:v>
                </c:pt>
                <c:pt idx="130">
                  <c:v>2013T3</c:v>
                </c:pt>
                <c:pt idx="131">
                  <c:v>2013T4</c:v>
                </c:pt>
                <c:pt idx="132">
                  <c:v>2014T1</c:v>
                </c:pt>
                <c:pt idx="133">
                  <c:v>2014T2</c:v>
                </c:pt>
                <c:pt idx="134">
                  <c:v>2014T3</c:v>
                </c:pt>
                <c:pt idx="135">
                  <c:v>2014T4</c:v>
                </c:pt>
                <c:pt idx="136">
                  <c:v>2015T1</c:v>
                </c:pt>
                <c:pt idx="137">
                  <c:v>2015T2</c:v>
                </c:pt>
                <c:pt idx="138">
                  <c:v>2015T3</c:v>
                </c:pt>
                <c:pt idx="139">
                  <c:v>2015T4</c:v>
                </c:pt>
                <c:pt idx="140">
                  <c:v>2016T1</c:v>
                </c:pt>
                <c:pt idx="141">
                  <c:v>2016T2</c:v>
                </c:pt>
                <c:pt idx="142">
                  <c:v>2016T3</c:v>
                </c:pt>
                <c:pt idx="143">
                  <c:v>2016T4</c:v>
                </c:pt>
                <c:pt idx="144">
                  <c:v>2017T1</c:v>
                </c:pt>
                <c:pt idx="145">
                  <c:v>2017T2</c:v>
                </c:pt>
                <c:pt idx="146">
                  <c:v>2017T3</c:v>
                </c:pt>
                <c:pt idx="147">
                  <c:v>2017T4</c:v>
                </c:pt>
                <c:pt idx="148">
                  <c:v>2018T1</c:v>
                </c:pt>
                <c:pt idx="149">
                  <c:v>2018T2</c:v>
                </c:pt>
                <c:pt idx="150">
                  <c:v>2018T3</c:v>
                </c:pt>
                <c:pt idx="151">
                  <c:v>2018T4</c:v>
                </c:pt>
                <c:pt idx="152">
                  <c:v>2019T1</c:v>
                </c:pt>
                <c:pt idx="153">
                  <c:v>2019T2</c:v>
                </c:pt>
                <c:pt idx="154">
                  <c:v>2019T3</c:v>
                </c:pt>
                <c:pt idx="155">
                  <c:v>2019T4</c:v>
                </c:pt>
                <c:pt idx="156">
                  <c:v>2020T1</c:v>
                </c:pt>
                <c:pt idx="157">
                  <c:v>2020T2</c:v>
                </c:pt>
                <c:pt idx="158">
                  <c:v>2020T3</c:v>
                </c:pt>
                <c:pt idx="159">
                  <c:v>2020T4</c:v>
                </c:pt>
                <c:pt idx="160">
                  <c:v>2021T1</c:v>
                </c:pt>
                <c:pt idx="161">
                  <c:v>2021T2</c:v>
                </c:pt>
                <c:pt idx="162">
                  <c:v>2021T3</c:v>
                </c:pt>
                <c:pt idx="163">
                  <c:v>2021T4</c:v>
                </c:pt>
                <c:pt idx="164">
                  <c:v>2022T1</c:v>
                </c:pt>
                <c:pt idx="165">
                  <c:v>2022T2</c:v>
                </c:pt>
                <c:pt idx="166">
                  <c:v>2022T3</c:v>
                </c:pt>
                <c:pt idx="167">
                  <c:v>2022T4</c:v>
                </c:pt>
              </c:strCache>
            </c:strRef>
          </c:cat>
          <c:val>
            <c:numRef>
              <c:f>data!$AK$3:$AK$150</c:f>
              <c:numCache>
                <c:formatCode>0.0000</c:formatCode>
                <c:ptCount val="148"/>
                <c:pt idx="0">
                  <c:v>9.5865439246238306</c:v>
                </c:pt>
                <c:pt idx="1">
                  <c:v>9.5419331376849499</c:v>
                </c:pt>
                <c:pt idx="2">
                  <c:v>9.5051522103433594</c:v>
                </c:pt>
                <c:pt idx="3">
                  <c:v>9.5776827281343806</c:v>
                </c:pt>
                <c:pt idx="4">
                  <c:v>9.6262841458440001</c:v>
                </c:pt>
                <c:pt idx="5">
                  <c:v>9.7642373435274195</c:v>
                </c:pt>
                <c:pt idx="6">
                  <c:v>9.8461190508949805</c:v>
                </c:pt>
                <c:pt idx="7">
                  <c:v>9.8291814985089694</c:v>
                </c:pt>
                <c:pt idx="8">
                  <c:v>9.8796848446246202</c:v>
                </c:pt>
                <c:pt idx="9">
                  <c:v>9.7989632603436991</c:v>
                </c:pt>
                <c:pt idx="10">
                  <c:v>9.7201162555387697</c:v>
                </c:pt>
                <c:pt idx="11">
                  <c:v>9.7914171806532995</c:v>
                </c:pt>
                <c:pt idx="12">
                  <c:v>9.8963188661382109</c:v>
                </c:pt>
                <c:pt idx="13">
                  <c:v>9.9476508553189191</c:v>
                </c:pt>
                <c:pt idx="14">
                  <c:v>9.8480450489707092</c:v>
                </c:pt>
                <c:pt idx="15">
                  <c:v>9.9396879061631793</c:v>
                </c:pt>
                <c:pt idx="16">
                  <c:v>9.9711538529233703</c:v>
                </c:pt>
                <c:pt idx="17">
                  <c:v>9.8906764460538703</c:v>
                </c:pt>
                <c:pt idx="18">
                  <c:v>9.8798534790757699</c:v>
                </c:pt>
                <c:pt idx="19">
                  <c:v>9.8873276378449901</c:v>
                </c:pt>
                <c:pt idx="20">
                  <c:v>9.80005896528343</c:v>
                </c:pt>
                <c:pt idx="21">
                  <c:v>9.9356267206323192</c:v>
                </c:pt>
                <c:pt idx="22">
                  <c:v>9.99690536645622</c:v>
                </c:pt>
                <c:pt idx="23">
                  <c:v>9.8522048439758496</c:v>
                </c:pt>
                <c:pt idx="24">
                  <c:v>9.9543000798438701</c:v>
                </c:pt>
                <c:pt idx="25">
                  <c:v>9.9232225046345999</c:v>
                </c:pt>
                <c:pt idx="26">
                  <c:v>9.9124394203651498</c:v>
                </c:pt>
                <c:pt idx="27">
                  <c:v>9.8924447983173494</c:v>
                </c:pt>
                <c:pt idx="28">
                  <c:v>9.9626212957098499</c:v>
                </c:pt>
                <c:pt idx="29">
                  <c:v>9.9703629069042492</c:v>
                </c:pt>
                <c:pt idx="30">
                  <c:v>9.9647284352624794</c:v>
                </c:pt>
                <c:pt idx="31">
                  <c:v>10.012674509493699</c:v>
                </c:pt>
                <c:pt idx="32">
                  <c:v>10.0710141614161</c:v>
                </c:pt>
                <c:pt idx="33">
                  <c:v>10.0485994345946</c:v>
                </c:pt>
                <c:pt idx="34">
                  <c:v>10.0483178409925</c:v>
                </c:pt>
                <c:pt idx="35">
                  <c:v>10.004663612324</c:v>
                </c:pt>
                <c:pt idx="36">
                  <c:v>10.0773467928177</c:v>
                </c:pt>
                <c:pt idx="37">
                  <c:v>10.0196142788792</c:v>
                </c:pt>
                <c:pt idx="38">
                  <c:v>9.9831576985004205</c:v>
                </c:pt>
                <c:pt idx="39">
                  <c:v>10.039505040198501</c:v>
                </c:pt>
                <c:pt idx="40">
                  <c:v>10.034647156553399</c:v>
                </c:pt>
                <c:pt idx="41">
                  <c:v>10.0673118827797</c:v>
                </c:pt>
                <c:pt idx="42">
                  <c:v>10.036940715394501</c:v>
                </c:pt>
                <c:pt idx="43">
                  <c:v>10.030554660211999</c:v>
                </c:pt>
                <c:pt idx="44">
                  <c:v>10.084340518684</c:v>
                </c:pt>
                <c:pt idx="45">
                  <c:v>10.117358347304</c:v>
                </c:pt>
                <c:pt idx="46">
                  <c:v>10.1637278308701</c:v>
                </c:pt>
                <c:pt idx="47">
                  <c:v>10.176371145499999</c:v>
                </c:pt>
                <c:pt idx="48">
                  <c:v>10.150616365728</c:v>
                </c:pt>
                <c:pt idx="49">
                  <c:v>10.1905738247589</c:v>
                </c:pt>
                <c:pt idx="50">
                  <c:v>10.263706432668901</c:v>
                </c:pt>
                <c:pt idx="51">
                  <c:v>10.2336385062183</c:v>
                </c:pt>
                <c:pt idx="52">
                  <c:v>10.3622137423153</c:v>
                </c:pt>
                <c:pt idx="53">
                  <c:v>10.355034147939399</c:v>
                </c:pt>
                <c:pt idx="54">
                  <c:v>10.3379478051319</c:v>
                </c:pt>
                <c:pt idx="55">
                  <c:v>10.315021168640101</c:v>
                </c:pt>
                <c:pt idx="56">
                  <c:v>10.421217075194599</c:v>
                </c:pt>
                <c:pt idx="57">
                  <c:v>10.490781102666899</c:v>
                </c:pt>
                <c:pt idx="58">
                  <c:v>10.5132680265608</c:v>
                </c:pt>
                <c:pt idx="59">
                  <c:v>10.5554840290685</c:v>
                </c:pt>
                <c:pt idx="60">
                  <c:v>10.5243205018732</c:v>
                </c:pt>
                <c:pt idx="61">
                  <c:v>10.5624035456797</c:v>
                </c:pt>
                <c:pt idx="62">
                  <c:v>10.536088181709699</c:v>
                </c:pt>
                <c:pt idx="63">
                  <c:v>10.617602977743401</c:v>
                </c:pt>
                <c:pt idx="64">
                  <c:v>10.7061743155637</c:v>
                </c:pt>
                <c:pt idx="65">
                  <c:v>10.736741083857501</c:v>
                </c:pt>
                <c:pt idx="66">
                  <c:v>10.6773530502554</c:v>
                </c:pt>
                <c:pt idx="67">
                  <c:v>10.6880706592096</c:v>
                </c:pt>
                <c:pt idx="68">
                  <c:v>10.833711327933401</c:v>
                </c:pt>
                <c:pt idx="69">
                  <c:v>10.8104308513382</c:v>
                </c:pt>
                <c:pt idx="70">
                  <c:v>10.876743214605799</c:v>
                </c:pt>
                <c:pt idx="71">
                  <c:v>10.9364543391806</c:v>
                </c:pt>
                <c:pt idx="72">
                  <c:v>11.1024992273171</c:v>
                </c:pt>
                <c:pt idx="73">
                  <c:v>11.0629332975309</c:v>
                </c:pt>
                <c:pt idx="74">
                  <c:v>11.1662114873233</c:v>
                </c:pt>
                <c:pt idx="75">
                  <c:v>11.166848703619699</c:v>
                </c:pt>
                <c:pt idx="76">
                  <c:v>11.3259948844372</c:v>
                </c:pt>
                <c:pt idx="77">
                  <c:v>11.4075490961546</c:v>
                </c:pt>
                <c:pt idx="78">
                  <c:v>11.4658223854391</c:v>
                </c:pt>
                <c:pt idx="79">
                  <c:v>11.4086862290052</c:v>
                </c:pt>
                <c:pt idx="80">
                  <c:v>11.5063709828827</c:v>
                </c:pt>
                <c:pt idx="81">
                  <c:v>11.543175764110099</c:v>
                </c:pt>
                <c:pt idx="82">
                  <c:v>11.6106669531517</c:v>
                </c:pt>
                <c:pt idx="83">
                  <c:v>11.719850787465701</c:v>
                </c:pt>
                <c:pt idx="84">
                  <c:v>11.7192028337795</c:v>
                </c:pt>
                <c:pt idx="85">
                  <c:v>11.625794544573299</c:v>
                </c:pt>
                <c:pt idx="86">
                  <c:v>11.6618325496399</c:v>
                </c:pt>
                <c:pt idx="87">
                  <c:v>11.690183946818101</c:v>
                </c:pt>
                <c:pt idx="88">
                  <c:v>11.706865085032099</c:v>
                </c:pt>
                <c:pt idx="89">
                  <c:v>11.7419337947002</c:v>
                </c:pt>
                <c:pt idx="90">
                  <c:v>11.729092455807899</c:v>
                </c:pt>
                <c:pt idx="91">
                  <c:v>11.6208640746556</c:v>
                </c:pt>
                <c:pt idx="92">
                  <c:v>11.6521221709676</c:v>
                </c:pt>
                <c:pt idx="93">
                  <c:v>11.694025842609401</c:v>
                </c:pt>
                <c:pt idx="94">
                  <c:v>11.7742030033519</c:v>
                </c:pt>
                <c:pt idx="95">
                  <c:v>11.790827576793999</c:v>
                </c:pt>
                <c:pt idx="96">
                  <c:v>11.808094989626801</c:v>
                </c:pt>
                <c:pt idx="97">
                  <c:v>11.793595677190799</c:v>
                </c:pt>
                <c:pt idx="98">
                  <c:v>11.8642957243247</c:v>
                </c:pt>
                <c:pt idx="99">
                  <c:v>11.8819677674774</c:v>
                </c:pt>
                <c:pt idx="100">
                  <c:v>11.9113042528711</c:v>
                </c:pt>
                <c:pt idx="101">
                  <c:v>11.8592224659672</c:v>
                </c:pt>
                <c:pt idx="102">
                  <c:v>11.9094106812687</c:v>
                </c:pt>
                <c:pt idx="103">
                  <c:v>11.9170505842238</c:v>
                </c:pt>
                <c:pt idx="104">
                  <c:v>11.8471501890042</c:v>
                </c:pt>
                <c:pt idx="105">
                  <c:v>11.822269469005001</c:v>
                </c:pt>
                <c:pt idx="106">
                  <c:v>11.8344611282663</c:v>
                </c:pt>
                <c:pt idx="107">
                  <c:v>11.8833421236441</c:v>
                </c:pt>
                <c:pt idx="108">
                  <c:v>11.9354583749864</c:v>
                </c:pt>
                <c:pt idx="109">
                  <c:v>11.9502659070771</c:v>
                </c:pt>
                <c:pt idx="110">
                  <c:v>11.968630560924099</c:v>
                </c:pt>
                <c:pt idx="111">
                  <c:v>11.9699615271007</c:v>
                </c:pt>
                <c:pt idx="112">
                  <c:v>12.0786604484551</c:v>
                </c:pt>
                <c:pt idx="113">
                  <c:v>12.1445768036861</c:v>
                </c:pt>
                <c:pt idx="114">
                  <c:v>12.1034648486251</c:v>
                </c:pt>
                <c:pt idx="115">
                  <c:v>12.062383204077801</c:v>
                </c:pt>
                <c:pt idx="116">
                  <c:v>12.0102092623003</c:v>
                </c:pt>
                <c:pt idx="117">
                  <c:v>11.8879675358071</c:v>
                </c:pt>
                <c:pt idx="118">
                  <c:v>11.944326111538601</c:v>
                </c:pt>
                <c:pt idx="119">
                  <c:v>11.943320092297901</c:v>
                </c:pt>
                <c:pt idx="120">
                  <c:v>11.9533661105311</c:v>
                </c:pt>
                <c:pt idx="121">
                  <c:v>11.922914004584401</c:v>
                </c:pt>
                <c:pt idx="122">
                  <c:v>11.8928150667048</c:v>
                </c:pt>
                <c:pt idx="123">
                  <c:v>11.9428009149138</c:v>
                </c:pt>
                <c:pt idx="124">
                  <c:v>11.9324950911031</c:v>
                </c:pt>
                <c:pt idx="125">
                  <c:v>11.8592820703235</c:v>
                </c:pt>
                <c:pt idx="126">
                  <c:v>11.8874917547469</c:v>
                </c:pt>
                <c:pt idx="127">
                  <c:v>11.877332857554901</c:v>
                </c:pt>
                <c:pt idx="128">
                  <c:v>11.893259646909501</c:v>
                </c:pt>
                <c:pt idx="129">
                  <c:v>11.9314044124452</c:v>
                </c:pt>
                <c:pt idx="130">
                  <c:v>11.9553419004361</c:v>
                </c:pt>
                <c:pt idx="131">
                  <c:v>11.9732619727856</c:v>
                </c:pt>
                <c:pt idx="132">
                  <c:v>11.9614960736921</c:v>
                </c:pt>
                <c:pt idx="133">
                  <c:v>12.0117960861289</c:v>
                </c:pt>
                <c:pt idx="134">
                  <c:v>12.0733502103124</c:v>
                </c:pt>
                <c:pt idx="135">
                  <c:v>12.045489722090601</c:v>
                </c:pt>
                <c:pt idx="136">
                  <c:v>12.056519678470201</c:v>
                </c:pt>
                <c:pt idx="137">
                  <c:v>12.031115627910699</c:v>
                </c:pt>
                <c:pt idx="138">
                  <c:v>12.0208502110582</c:v>
                </c:pt>
                <c:pt idx="139">
                  <c:v>12.049821477000799</c:v>
                </c:pt>
                <c:pt idx="140">
                  <c:v>12.07588972646</c:v>
                </c:pt>
                <c:pt idx="141">
                  <c:v>12.144698320056801</c:v>
                </c:pt>
                <c:pt idx="142">
                  <c:v>12.141865372961901</c:v>
                </c:pt>
                <c:pt idx="143">
                  <c:v>12.128453025404401</c:v>
                </c:pt>
                <c:pt idx="144">
                  <c:v>12.1703527525975</c:v>
                </c:pt>
                <c:pt idx="145">
                  <c:v>12.1059615366004</c:v>
                </c:pt>
                <c:pt idx="146">
                  <c:v>12.041374409426</c:v>
                </c:pt>
                <c:pt idx="147">
                  <c:v>12.0222109488586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86-447D-B0A7-4AA275D051C5}"/>
            </c:ext>
          </c:extLst>
        </c:ser>
        <c:ser>
          <c:idx val="1"/>
          <c:order val="1"/>
          <c:tx>
            <c:strRef>
              <c:f>'Figures (FR)'!$C$66</c:f>
              <c:strCache>
                <c:ptCount val="1"/>
                <c:pt idx="0">
                  <c:v>Productivité tendancielle totale des facteurs</c:v>
                </c:pt>
              </c:strCache>
            </c:strRef>
          </c:tx>
          <c:spPr>
            <a:ln>
              <a:solidFill>
                <a:srgbClr val="1A4582"/>
              </a:solidFill>
            </a:ln>
          </c:spPr>
          <c:marker>
            <c:symbol val="none"/>
          </c:marker>
          <c:cat>
            <c:strRef>
              <c:f>data!$AI$3:$AI$170</c:f>
              <c:strCache>
                <c:ptCount val="168"/>
                <c:pt idx="0">
                  <c:v>1981T1</c:v>
                </c:pt>
                <c:pt idx="1">
                  <c:v>1981T2</c:v>
                </c:pt>
                <c:pt idx="2">
                  <c:v>1981T3</c:v>
                </c:pt>
                <c:pt idx="3">
                  <c:v>1981T4</c:v>
                </c:pt>
                <c:pt idx="4">
                  <c:v>1982T1</c:v>
                </c:pt>
                <c:pt idx="5">
                  <c:v>1982T2</c:v>
                </c:pt>
                <c:pt idx="6">
                  <c:v>1982T3</c:v>
                </c:pt>
                <c:pt idx="7">
                  <c:v>1982T4</c:v>
                </c:pt>
                <c:pt idx="8">
                  <c:v>1983T1</c:v>
                </c:pt>
                <c:pt idx="9">
                  <c:v>1983T2</c:v>
                </c:pt>
                <c:pt idx="10">
                  <c:v>1983T3</c:v>
                </c:pt>
                <c:pt idx="11">
                  <c:v>1983T4</c:v>
                </c:pt>
                <c:pt idx="12">
                  <c:v>1984T1</c:v>
                </c:pt>
                <c:pt idx="13">
                  <c:v>1984T2</c:v>
                </c:pt>
                <c:pt idx="14">
                  <c:v>1984T3</c:v>
                </c:pt>
                <c:pt idx="15">
                  <c:v>1984T4</c:v>
                </c:pt>
                <c:pt idx="16">
                  <c:v>1985T1</c:v>
                </c:pt>
                <c:pt idx="17">
                  <c:v>1985T2</c:v>
                </c:pt>
                <c:pt idx="18">
                  <c:v>1985T3</c:v>
                </c:pt>
                <c:pt idx="19">
                  <c:v>1985T4</c:v>
                </c:pt>
                <c:pt idx="20">
                  <c:v>1986T1</c:v>
                </c:pt>
                <c:pt idx="21">
                  <c:v>1986T2</c:v>
                </c:pt>
                <c:pt idx="22">
                  <c:v>1986T3</c:v>
                </c:pt>
                <c:pt idx="23">
                  <c:v>1986T4</c:v>
                </c:pt>
                <c:pt idx="24">
                  <c:v>1987T1</c:v>
                </c:pt>
                <c:pt idx="25">
                  <c:v>1987T2</c:v>
                </c:pt>
                <c:pt idx="26">
                  <c:v>1987T3</c:v>
                </c:pt>
                <c:pt idx="27">
                  <c:v>1987T4</c:v>
                </c:pt>
                <c:pt idx="28">
                  <c:v>1988T1</c:v>
                </c:pt>
                <c:pt idx="29">
                  <c:v>1988T2</c:v>
                </c:pt>
                <c:pt idx="30">
                  <c:v>1988T3</c:v>
                </c:pt>
                <c:pt idx="31">
                  <c:v>1988T4</c:v>
                </c:pt>
                <c:pt idx="32">
                  <c:v>1989T1</c:v>
                </c:pt>
                <c:pt idx="33">
                  <c:v>1989T2</c:v>
                </c:pt>
                <c:pt idx="34">
                  <c:v>1989T3</c:v>
                </c:pt>
                <c:pt idx="35">
                  <c:v>1989T4</c:v>
                </c:pt>
                <c:pt idx="36">
                  <c:v>1990T1</c:v>
                </c:pt>
                <c:pt idx="37">
                  <c:v>1990T2</c:v>
                </c:pt>
                <c:pt idx="38">
                  <c:v>1990T3</c:v>
                </c:pt>
                <c:pt idx="39">
                  <c:v>1990T4</c:v>
                </c:pt>
                <c:pt idx="40">
                  <c:v>1991T1</c:v>
                </c:pt>
                <c:pt idx="41">
                  <c:v>1991T2</c:v>
                </c:pt>
                <c:pt idx="42">
                  <c:v>1991T3</c:v>
                </c:pt>
                <c:pt idx="43">
                  <c:v>1991T4</c:v>
                </c:pt>
                <c:pt idx="44">
                  <c:v>1992T1</c:v>
                </c:pt>
                <c:pt idx="45">
                  <c:v>1992T2</c:v>
                </c:pt>
                <c:pt idx="46">
                  <c:v>1992T3</c:v>
                </c:pt>
                <c:pt idx="47">
                  <c:v>1992T4</c:v>
                </c:pt>
                <c:pt idx="48">
                  <c:v>1993T1</c:v>
                </c:pt>
                <c:pt idx="49">
                  <c:v>1993T2</c:v>
                </c:pt>
                <c:pt idx="50">
                  <c:v>1993T3</c:v>
                </c:pt>
                <c:pt idx="51">
                  <c:v>1993T4</c:v>
                </c:pt>
                <c:pt idx="52">
                  <c:v>1994T1</c:v>
                </c:pt>
                <c:pt idx="53">
                  <c:v>1994T2</c:v>
                </c:pt>
                <c:pt idx="54">
                  <c:v>1994T3</c:v>
                </c:pt>
                <c:pt idx="55">
                  <c:v>1994T4</c:v>
                </c:pt>
                <c:pt idx="56">
                  <c:v>1995T1</c:v>
                </c:pt>
                <c:pt idx="57">
                  <c:v>1995T2</c:v>
                </c:pt>
                <c:pt idx="58">
                  <c:v>1995T3</c:v>
                </c:pt>
                <c:pt idx="59">
                  <c:v>1995T4</c:v>
                </c:pt>
                <c:pt idx="60">
                  <c:v>1996T1</c:v>
                </c:pt>
                <c:pt idx="61">
                  <c:v>1996T2</c:v>
                </c:pt>
                <c:pt idx="62">
                  <c:v>1996T3</c:v>
                </c:pt>
                <c:pt idx="63">
                  <c:v>1996T4</c:v>
                </c:pt>
                <c:pt idx="64">
                  <c:v>1997T1</c:v>
                </c:pt>
                <c:pt idx="65">
                  <c:v>1997T2</c:v>
                </c:pt>
                <c:pt idx="66">
                  <c:v>1997T3</c:v>
                </c:pt>
                <c:pt idx="67">
                  <c:v>1997T4</c:v>
                </c:pt>
                <c:pt idx="68">
                  <c:v>1998T1</c:v>
                </c:pt>
                <c:pt idx="69">
                  <c:v>1998T2</c:v>
                </c:pt>
                <c:pt idx="70">
                  <c:v>1998T3</c:v>
                </c:pt>
                <c:pt idx="71">
                  <c:v>1998T4</c:v>
                </c:pt>
                <c:pt idx="72">
                  <c:v>1999T1</c:v>
                </c:pt>
                <c:pt idx="73">
                  <c:v>1999T2</c:v>
                </c:pt>
                <c:pt idx="74">
                  <c:v>1999T3</c:v>
                </c:pt>
                <c:pt idx="75">
                  <c:v>1999T4</c:v>
                </c:pt>
                <c:pt idx="76">
                  <c:v>2000T1</c:v>
                </c:pt>
                <c:pt idx="77">
                  <c:v>2000T2</c:v>
                </c:pt>
                <c:pt idx="78">
                  <c:v>2000T3</c:v>
                </c:pt>
                <c:pt idx="79">
                  <c:v>2000T4</c:v>
                </c:pt>
                <c:pt idx="80">
                  <c:v>2001T1</c:v>
                </c:pt>
                <c:pt idx="81">
                  <c:v>2001T2</c:v>
                </c:pt>
                <c:pt idx="82">
                  <c:v>2001T3</c:v>
                </c:pt>
                <c:pt idx="83">
                  <c:v>2001T4</c:v>
                </c:pt>
                <c:pt idx="84">
                  <c:v>2002T1</c:v>
                </c:pt>
                <c:pt idx="85">
                  <c:v>2002T2</c:v>
                </c:pt>
                <c:pt idx="86">
                  <c:v>2002T3</c:v>
                </c:pt>
                <c:pt idx="87">
                  <c:v>2002T4</c:v>
                </c:pt>
                <c:pt idx="88">
                  <c:v>2003T1</c:v>
                </c:pt>
                <c:pt idx="89">
                  <c:v>2003T2</c:v>
                </c:pt>
                <c:pt idx="90">
                  <c:v>2003T3</c:v>
                </c:pt>
                <c:pt idx="91">
                  <c:v>2003T4</c:v>
                </c:pt>
                <c:pt idx="92">
                  <c:v>2004T1</c:v>
                </c:pt>
                <c:pt idx="93">
                  <c:v>2004T2</c:v>
                </c:pt>
                <c:pt idx="94">
                  <c:v>2004T3</c:v>
                </c:pt>
                <c:pt idx="95">
                  <c:v>2004T4</c:v>
                </c:pt>
                <c:pt idx="96">
                  <c:v>2005T1</c:v>
                </c:pt>
                <c:pt idx="97">
                  <c:v>2005T2</c:v>
                </c:pt>
                <c:pt idx="98">
                  <c:v>2005T3</c:v>
                </c:pt>
                <c:pt idx="99">
                  <c:v>2005T4</c:v>
                </c:pt>
                <c:pt idx="100">
                  <c:v>2006T1</c:v>
                </c:pt>
                <c:pt idx="101">
                  <c:v>2006T2</c:v>
                </c:pt>
                <c:pt idx="102">
                  <c:v>2006T3</c:v>
                </c:pt>
                <c:pt idx="103">
                  <c:v>2006T4</c:v>
                </c:pt>
                <c:pt idx="104">
                  <c:v>2007T1</c:v>
                </c:pt>
                <c:pt idx="105">
                  <c:v>2007T2</c:v>
                </c:pt>
                <c:pt idx="106">
                  <c:v>2007T3</c:v>
                </c:pt>
                <c:pt idx="107">
                  <c:v>2007T4</c:v>
                </c:pt>
                <c:pt idx="108">
                  <c:v>2008T1</c:v>
                </c:pt>
                <c:pt idx="109">
                  <c:v>2008T2</c:v>
                </c:pt>
                <c:pt idx="110">
                  <c:v>2008T3</c:v>
                </c:pt>
                <c:pt idx="111">
                  <c:v>2008T4</c:v>
                </c:pt>
                <c:pt idx="112">
                  <c:v>2009T1</c:v>
                </c:pt>
                <c:pt idx="113">
                  <c:v>2009T2</c:v>
                </c:pt>
                <c:pt idx="114">
                  <c:v>2009T3</c:v>
                </c:pt>
                <c:pt idx="115">
                  <c:v>2009T4</c:v>
                </c:pt>
                <c:pt idx="116">
                  <c:v>2010T1</c:v>
                </c:pt>
                <c:pt idx="117">
                  <c:v>2010T2</c:v>
                </c:pt>
                <c:pt idx="118">
                  <c:v>2010T3</c:v>
                </c:pt>
                <c:pt idx="119">
                  <c:v>2010T4</c:v>
                </c:pt>
                <c:pt idx="120">
                  <c:v>2011T1</c:v>
                </c:pt>
                <c:pt idx="121">
                  <c:v>2011T2</c:v>
                </c:pt>
                <c:pt idx="122">
                  <c:v>2011T3</c:v>
                </c:pt>
                <c:pt idx="123">
                  <c:v>2011T4</c:v>
                </c:pt>
                <c:pt idx="124">
                  <c:v>2012T1</c:v>
                </c:pt>
                <c:pt idx="125">
                  <c:v>2012T2</c:v>
                </c:pt>
                <c:pt idx="126">
                  <c:v>2012T3</c:v>
                </c:pt>
                <c:pt idx="127">
                  <c:v>2012T4</c:v>
                </c:pt>
                <c:pt idx="128">
                  <c:v>2013T1</c:v>
                </c:pt>
                <c:pt idx="129">
                  <c:v>2013T2</c:v>
                </c:pt>
                <c:pt idx="130">
                  <c:v>2013T3</c:v>
                </c:pt>
                <c:pt idx="131">
                  <c:v>2013T4</c:v>
                </c:pt>
                <c:pt idx="132">
                  <c:v>2014T1</c:v>
                </c:pt>
                <c:pt idx="133">
                  <c:v>2014T2</c:v>
                </c:pt>
                <c:pt idx="134">
                  <c:v>2014T3</c:v>
                </c:pt>
                <c:pt idx="135">
                  <c:v>2014T4</c:v>
                </c:pt>
                <c:pt idx="136">
                  <c:v>2015T1</c:v>
                </c:pt>
                <c:pt idx="137">
                  <c:v>2015T2</c:v>
                </c:pt>
                <c:pt idx="138">
                  <c:v>2015T3</c:v>
                </c:pt>
                <c:pt idx="139">
                  <c:v>2015T4</c:v>
                </c:pt>
                <c:pt idx="140">
                  <c:v>2016T1</c:v>
                </c:pt>
                <c:pt idx="141">
                  <c:v>2016T2</c:v>
                </c:pt>
                <c:pt idx="142">
                  <c:v>2016T3</c:v>
                </c:pt>
                <c:pt idx="143">
                  <c:v>2016T4</c:v>
                </c:pt>
                <c:pt idx="144">
                  <c:v>2017T1</c:v>
                </c:pt>
                <c:pt idx="145">
                  <c:v>2017T2</c:v>
                </c:pt>
                <c:pt idx="146">
                  <c:v>2017T3</c:v>
                </c:pt>
                <c:pt idx="147">
                  <c:v>2017T4</c:v>
                </c:pt>
                <c:pt idx="148">
                  <c:v>2018T1</c:v>
                </c:pt>
                <c:pt idx="149">
                  <c:v>2018T2</c:v>
                </c:pt>
                <c:pt idx="150">
                  <c:v>2018T3</c:v>
                </c:pt>
                <c:pt idx="151">
                  <c:v>2018T4</c:v>
                </c:pt>
                <c:pt idx="152">
                  <c:v>2019T1</c:v>
                </c:pt>
                <c:pt idx="153">
                  <c:v>2019T2</c:v>
                </c:pt>
                <c:pt idx="154">
                  <c:v>2019T3</c:v>
                </c:pt>
                <c:pt idx="155">
                  <c:v>2019T4</c:v>
                </c:pt>
                <c:pt idx="156">
                  <c:v>2020T1</c:v>
                </c:pt>
                <c:pt idx="157">
                  <c:v>2020T2</c:v>
                </c:pt>
                <c:pt idx="158">
                  <c:v>2020T3</c:v>
                </c:pt>
                <c:pt idx="159">
                  <c:v>2020T4</c:v>
                </c:pt>
                <c:pt idx="160">
                  <c:v>2021T1</c:v>
                </c:pt>
                <c:pt idx="161">
                  <c:v>2021T2</c:v>
                </c:pt>
                <c:pt idx="162">
                  <c:v>2021T3</c:v>
                </c:pt>
                <c:pt idx="163">
                  <c:v>2021T4</c:v>
                </c:pt>
                <c:pt idx="164">
                  <c:v>2022T1</c:v>
                </c:pt>
                <c:pt idx="165">
                  <c:v>2022T2</c:v>
                </c:pt>
                <c:pt idx="166">
                  <c:v>2022T3</c:v>
                </c:pt>
                <c:pt idx="167">
                  <c:v>2022T4</c:v>
                </c:pt>
              </c:strCache>
            </c:strRef>
          </c:cat>
          <c:val>
            <c:numRef>
              <c:f>data!$AJ$3:$AJ$170</c:f>
              <c:numCache>
                <c:formatCode>0.0000</c:formatCode>
                <c:ptCount val="168"/>
                <c:pt idx="0">
                  <c:v>9.5984929609091605</c:v>
                </c:pt>
                <c:pt idx="1">
                  <c:v>9.6203473090261191</c:v>
                </c:pt>
                <c:pt idx="2">
                  <c:v>9.6421941889953899</c:v>
                </c:pt>
                <c:pt idx="3">
                  <c:v>9.6639771238122005</c:v>
                </c:pt>
                <c:pt idx="4">
                  <c:v>9.68555398523511</c:v>
                </c:pt>
                <c:pt idx="5">
                  <c:v>9.7067287110254092</c:v>
                </c:pt>
                <c:pt idx="6">
                  <c:v>9.7272681952947195</c:v>
                </c:pt>
                <c:pt idx="7">
                  <c:v>9.7469752750499996</c:v>
                </c:pt>
                <c:pt idx="8">
                  <c:v>9.7657270690829705</c:v>
                </c:pt>
                <c:pt idx="9">
                  <c:v>9.7834520750749796</c:v>
                </c:pt>
                <c:pt idx="10">
                  <c:v>9.8001500143171203</c:v>
                </c:pt>
                <c:pt idx="11">
                  <c:v>9.8158303025912801</c:v>
                </c:pt>
                <c:pt idx="12">
                  <c:v>9.8304523345801105</c:v>
                </c:pt>
                <c:pt idx="13">
                  <c:v>9.8439602467650307</c:v>
                </c:pt>
                <c:pt idx="14">
                  <c:v>9.8563393422097203</c:v>
                </c:pt>
                <c:pt idx="15">
                  <c:v>9.8676397306081896</c:v>
                </c:pt>
                <c:pt idx="16">
                  <c:v>9.8779063377211607</c:v>
                </c:pt>
                <c:pt idx="17">
                  <c:v>9.8872291194190893</c:v>
                </c:pt>
                <c:pt idx="18">
                  <c:v>9.8957563112694196</c:v>
                </c:pt>
                <c:pt idx="19">
                  <c:v>9.9036383034187505</c:v>
                </c:pt>
                <c:pt idx="20">
                  <c:v>9.9110155467435508</c:v>
                </c:pt>
                <c:pt idx="21">
                  <c:v>9.9180182979542995</c:v>
                </c:pt>
                <c:pt idx="22">
                  <c:v>9.9247074658980701</c:v>
                </c:pt>
                <c:pt idx="23">
                  <c:v>9.9311549646860904</c:v>
                </c:pt>
                <c:pt idx="24">
                  <c:v>9.9374778321174304</c:v>
                </c:pt>
                <c:pt idx="25">
                  <c:v>9.9437437621657594</c:v>
                </c:pt>
                <c:pt idx="26">
                  <c:v>9.9500309627095298</c:v>
                </c:pt>
                <c:pt idx="27">
                  <c:v>9.9564048158412604</c:v>
                </c:pt>
                <c:pt idx="28">
                  <c:v>9.9629072089395105</c:v>
                </c:pt>
                <c:pt idx="29">
                  <c:v>9.9695400543718797</c:v>
                </c:pt>
                <c:pt idx="30">
                  <c:v>9.9763050858102105</c:v>
                </c:pt>
                <c:pt idx="31">
                  <c:v>9.9832045512091696</c:v>
                </c:pt>
                <c:pt idx="32">
                  <c:v>9.9902334631168408</c:v>
                </c:pt>
                <c:pt idx="33">
                  <c:v>9.9974052528052102</c:v>
                </c:pt>
                <c:pt idx="34">
                  <c:v>10.0047838394827</c:v>
                </c:pt>
                <c:pt idx="35">
                  <c:v>10.012465138721399</c:v>
                </c:pt>
                <c:pt idx="36">
                  <c:v>10.020572274844399</c:v>
                </c:pt>
                <c:pt idx="37">
                  <c:v>10.029223496220601</c:v>
                </c:pt>
                <c:pt idx="38">
                  <c:v>10.038572535292699</c:v>
                </c:pt>
                <c:pt idx="39">
                  <c:v>10.048767118742701</c:v>
                </c:pt>
                <c:pt idx="40">
                  <c:v>10.0599203389795</c:v>
                </c:pt>
                <c:pt idx="41">
                  <c:v>10.072139499612801</c:v>
                </c:pt>
                <c:pt idx="42">
                  <c:v>10.085516108513501</c:v>
                </c:pt>
                <c:pt idx="43">
                  <c:v>10.100138656291801</c:v>
                </c:pt>
                <c:pt idx="44">
                  <c:v>10.1160652739373</c:v>
                </c:pt>
                <c:pt idx="45">
                  <c:v>10.1333106024421</c:v>
                </c:pt>
                <c:pt idx="46">
                  <c:v>10.151869454826</c:v>
                </c:pt>
                <c:pt idx="47">
                  <c:v>10.171726673949699</c:v>
                </c:pt>
                <c:pt idx="48">
                  <c:v>10.192874514158699</c:v>
                </c:pt>
                <c:pt idx="49">
                  <c:v>10.2153081325933</c:v>
                </c:pt>
                <c:pt idx="50">
                  <c:v>10.2389962750509</c:v>
                </c:pt>
                <c:pt idx="51">
                  <c:v>10.2638922283867</c:v>
                </c:pt>
                <c:pt idx="52">
                  <c:v>10.289964723304299</c:v>
                </c:pt>
                <c:pt idx="53">
                  <c:v>10.317163581930901</c:v>
                </c:pt>
                <c:pt idx="54">
                  <c:v>10.3454837820307</c:v>
                </c:pt>
                <c:pt idx="55">
                  <c:v>10.3749439704716</c:v>
                </c:pt>
                <c:pt idx="56">
                  <c:v>10.405558084135899</c:v>
                </c:pt>
                <c:pt idx="57">
                  <c:v>10.4373026081549</c:v>
                </c:pt>
                <c:pt idx="58">
                  <c:v>10.470163814529</c:v>
                </c:pt>
                <c:pt idx="59">
                  <c:v>10.5041613993181</c:v>
                </c:pt>
                <c:pt idx="60">
                  <c:v>10.539341998714301</c:v>
                </c:pt>
                <c:pt idx="61">
                  <c:v>10.575784325553499</c:v>
                </c:pt>
                <c:pt idx="62">
                  <c:v>10.6135577042358</c:v>
                </c:pt>
                <c:pt idx="63">
                  <c:v>10.6527230961741</c:v>
                </c:pt>
                <c:pt idx="64">
                  <c:v>10.693293044329801</c:v>
                </c:pt>
                <c:pt idx="65">
                  <c:v>10.735258141589901</c:v>
                </c:pt>
                <c:pt idx="66">
                  <c:v>10.778617031636401</c:v>
                </c:pt>
                <c:pt idx="67">
                  <c:v>10.8233692849898</c:v>
                </c:pt>
                <c:pt idx="68">
                  <c:v>10.8694511821825</c:v>
                </c:pt>
                <c:pt idx="69">
                  <c:v>10.9167144421057</c:v>
                </c:pt>
                <c:pt idx="70">
                  <c:v>10.9649884462416</c:v>
                </c:pt>
                <c:pt idx="71">
                  <c:v>11.014036148828399</c:v>
                </c:pt>
                <c:pt idx="72">
                  <c:v>11.063565350834301</c:v>
                </c:pt>
                <c:pt idx="73">
                  <c:v>11.1132353645966</c:v>
                </c:pt>
                <c:pt idx="74">
                  <c:v>11.162729836125401</c:v>
                </c:pt>
                <c:pt idx="75">
                  <c:v>11.211700972638701</c:v>
                </c:pt>
                <c:pt idx="76">
                  <c:v>11.2598031573868</c:v>
                </c:pt>
                <c:pt idx="77">
                  <c:v>11.3066627409516</c:v>
                </c:pt>
                <c:pt idx="78">
                  <c:v>11.3519474437445</c:v>
                </c:pt>
                <c:pt idx="79">
                  <c:v>11.395388040148999</c:v>
                </c:pt>
                <c:pt idx="80">
                  <c:v>11.436786476386899</c:v>
                </c:pt>
                <c:pt idx="81">
                  <c:v>11.4759530100484</c:v>
                </c:pt>
                <c:pt idx="82">
                  <c:v>11.512741389039901</c:v>
                </c:pt>
                <c:pt idx="83">
                  <c:v>11.547047375489299</c:v>
                </c:pt>
                <c:pt idx="84">
                  <c:v>11.578827935002</c:v>
                </c:pt>
                <c:pt idx="85">
                  <c:v>11.608148035315899</c:v>
                </c:pt>
                <c:pt idx="86">
                  <c:v>11.6351603784807</c:v>
                </c:pt>
                <c:pt idx="87">
                  <c:v>11.660028695614301</c:v>
                </c:pt>
                <c:pt idx="88">
                  <c:v>11.6829333879415</c:v>
                </c:pt>
                <c:pt idx="89">
                  <c:v>11.7040737037194</c:v>
                </c:pt>
                <c:pt idx="90">
                  <c:v>11.7236638485154</c:v>
                </c:pt>
                <c:pt idx="91">
                  <c:v>11.741941690454199</c:v>
                </c:pt>
                <c:pt idx="92">
                  <c:v>11.7591484905395</c:v>
                </c:pt>
                <c:pt idx="93">
                  <c:v>11.7754498362657</c:v>
                </c:pt>
                <c:pt idx="94">
                  <c:v>11.7909444236771</c:v>
                </c:pt>
                <c:pt idx="95">
                  <c:v>11.8056800588221</c:v>
                </c:pt>
                <c:pt idx="96">
                  <c:v>11.8196940843613</c:v>
                </c:pt>
                <c:pt idx="97">
                  <c:v>11.833014560154201</c:v>
                </c:pt>
                <c:pt idx="98">
                  <c:v>11.8456622966259</c:v>
                </c:pt>
                <c:pt idx="99">
                  <c:v>11.857633467399801</c:v>
                </c:pt>
                <c:pt idx="100">
                  <c:v>11.868935891991701</c:v>
                </c:pt>
                <c:pt idx="101">
                  <c:v>11.8795925988546</c:v>
                </c:pt>
                <c:pt idx="102">
                  <c:v>11.889653096667301</c:v>
                </c:pt>
                <c:pt idx="103">
                  <c:v>11.8991541627756</c:v>
                </c:pt>
                <c:pt idx="104">
                  <c:v>11.908144923015501</c:v>
                </c:pt>
                <c:pt idx="105">
                  <c:v>11.9166856884864</c:v>
                </c:pt>
                <c:pt idx="106">
                  <c:v>11.9247986485793</c:v>
                </c:pt>
                <c:pt idx="107">
                  <c:v>11.9324469825475</c:v>
                </c:pt>
                <c:pt idx="108">
                  <c:v>11.939537408694401</c:v>
                </c:pt>
                <c:pt idx="109">
                  <c:v>11.9459459547867</c:v>
                </c:pt>
                <c:pt idx="110">
                  <c:v>11.951546099194699</c:v>
                </c:pt>
                <c:pt idx="111">
                  <c:v>11.9562140202592</c:v>
                </c:pt>
                <c:pt idx="112">
                  <c:v>11.959836574109399</c:v>
                </c:pt>
                <c:pt idx="113">
                  <c:v>11.9623092090663</c:v>
                </c:pt>
                <c:pt idx="114">
                  <c:v>11.9636016383725</c:v>
                </c:pt>
                <c:pt idx="115">
                  <c:v>11.963797492516999</c:v>
                </c:pt>
                <c:pt idx="116">
                  <c:v>11.9630678164954</c:v>
                </c:pt>
                <c:pt idx="117">
                  <c:v>11.961645271372999</c:v>
                </c:pt>
                <c:pt idx="118">
                  <c:v>11.959791981618601</c:v>
                </c:pt>
                <c:pt idx="119">
                  <c:v>11.9577240231164</c:v>
                </c:pt>
                <c:pt idx="120">
                  <c:v>11.9556478055817</c:v>
                </c:pt>
                <c:pt idx="121">
                  <c:v>11.9537607362732</c:v>
                </c:pt>
                <c:pt idx="122">
                  <c:v>11.952258796390099</c:v>
                </c:pt>
                <c:pt idx="123">
                  <c:v>11.9513186879242</c:v>
                </c:pt>
                <c:pt idx="124">
                  <c:v>11.951079960536299</c:v>
                </c:pt>
                <c:pt idx="125">
                  <c:v>11.9516768402792</c:v>
                </c:pt>
                <c:pt idx="126">
                  <c:v>11.953231937662199</c:v>
                </c:pt>
                <c:pt idx="127">
                  <c:v>11.955810116463301</c:v>
                </c:pt>
                <c:pt idx="128">
                  <c:v>11.9594351528463</c:v>
                </c:pt>
                <c:pt idx="129">
                  <c:v>11.9640817746882</c:v>
                </c:pt>
                <c:pt idx="130">
                  <c:v>11.9696833501747</c:v>
                </c:pt>
                <c:pt idx="131">
                  <c:v>11.976152824140099</c:v>
                </c:pt>
                <c:pt idx="132">
                  <c:v>11.983394178012601</c:v>
                </c:pt>
                <c:pt idx="133">
                  <c:v>11.9913095864383</c:v>
                </c:pt>
                <c:pt idx="134">
                  <c:v>11.999787537748301</c:v>
                </c:pt>
                <c:pt idx="135">
                  <c:v>12.0087293243357</c:v>
                </c:pt>
                <c:pt idx="136">
                  <c:v>12.018082215264201</c:v>
                </c:pt>
                <c:pt idx="137">
                  <c:v>12.0278164548458</c:v>
                </c:pt>
                <c:pt idx="138">
                  <c:v>12.0379263108073</c:v>
                </c:pt>
                <c:pt idx="139">
                  <c:v>12.048408112858599</c:v>
                </c:pt>
                <c:pt idx="140">
                  <c:v>12.059247518147</c:v>
                </c:pt>
                <c:pt idx="141">
                  <c:v>12.0704310671727</c:v>
                </c:pt>
                <c:pt idx="142">
                  <c:v>12.0819557018159</c:v>
                </c:pt>
                <c:pt idx="143">
                  <c:v>12.093864780990099</c:v>
                </c:pt>
                <c:pt idx="144">
                  <c:v>12.1062391071529</c:v>
                </c:pt>
                <c:pt idx="145">
                  <c:v>12.119181100414901</c:v>
                </c:pt>
                <c:pt idx="146">
                  <c:v>12.132833251915001</c:v>
                </c:pt>
                <c:pt idx="147">
                  <c:v>12.1473297905649</c:v>
                </c:pt>
                <c:pt idx="148">
                  <c:v>12.1627477835191</c:v>
                </c:pt>
                <c:pt idx="149">
                  <c:v>12.1790860985934</c:v>
                </c:pt>
                <c:pt idx="150">
                  <c:v>12.196293788391401</c:v>
                </c:pt>
                <c:pt idx="151">
                  <c:v>12.214290161893199</c:v>
                </c:pt>
                <c:pt idx="152">
                  <c:v>12.2329788613307</c:v>
                </c:pt>
                <c:pt idx="153">
                  <c:v>12.252257613623501</c:v>
                </c:pt>
                <c:pt idx="154">
                  <c:v>12.272024859850401</c:v>
                </c:pt>
                <c:pt idx="155">
                  <c:v>12.2921841322106</c:v>
                </c:pt>
                <c:pt idx="156">
                  <c:v>12.3126468086912</c:v>
                </c:pt>
                <c:pt idx="157">
                  <c:v>12.3333337040525</c:v>
                </c:pt>
                <c:pt idx="158">
                  <c:v>12.3541758322667</c:v>
                </c:pt>
                <c:pt idx="159">
                  <c:v>12.3751145862703</c:v>
                </c:pt>
                <c:pt idx="160">
                  <c:v>12.396101515947</c:v>
                </c:pt>
                <c:pt idx="161">
                  <c:v>12.4170978376427</c:v>
                </c:pt>
                <c:pt idx="162">
                  <c:v>12.4380733981515</c:v>
                </c:pt>
                <c:pt idx="163">
                  <c:v>12.459005651676801</c:v>
                </c:pt>
                <c:pt idx="164">
                  <c:v>12.479878668644</c:v>
                </c:pt>
                <c:pt idx="165">
                  <c:v>12.5006821904849</c:v>
                </c:pt>
                <c:pt idx="166">
                  <c:v>12.521410740379199</c:v>
                </c:pt>
                <c:pt idx="167">
                  <c:v>12.5420627963952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86-447D-B0A7-4AA275D05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31104"/>
        <c:axId val="127232640"/>
      </c:lineChart>
      <c:catAx>
        <c:axId val="12723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fr-FR"/>
          </a:p>
        </c:txPr>
        <c:crossAx val="127232640"/>
        <c:crosses val="autoZero"/>
        <c:auto val="1"/>
        <c:lblAlgn val="ctr"/>
        <c:lblOffset val="100"/>
        <c:tickLblSkip val="24"/>
        <c:tickMarkSkip val="24"/>
        <c:noMultiLvlLbl val="0"/>
      </c:catAx>
      <c:valAx>
        <c:axId val="127232640"/>
        <c:scaling>
          <c:orientation val="minMax"/>
          <c:max val="13"/>
          <c:min val="9"/>
        </c:scaling>
        <c:delete val="0"/>
        <c:axPos val="l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12723110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8.978030523962284E-2"/>
          <c:y val="0.11635329674699756"/>
          <c:w val="0.6853115582774375"/>
          <c:h val="0.12917680744452398"/>
        </c:manualLayout>
      </c:layout>
      <c:overlay val="0"/>
      <c:spPr>
        <a:solidFill>
          <a:schemeClr val="bg1"/>
        </a:solidFill>
        <a:effectLst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2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89802663556E-2"/>
          <c:y val="0.1232979400302235"/>
          <c:w val="0.88314620394672894"/>
          <c:h val="0.7862892706593493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'Figures (FR)'!$L$66</c:f>
              <c:strCache>
                <c:ptCount val="1"/>
                <c:pt idx="0">
                  <c:v>Contribution du facteur travail tendanciel</c:v>
                </c:pt>
              </c:strCache>
            </c:strRef>
          </c:tx>
          <c:spPr>
            <a:solidFill>
              <a:srgbClr val="C0504D"/>
            </a:solidFill>
            <a:ln>
              <a:noFill/>
            </a:ln>
          </c:spPr>
          <c:invertIfNegative val="0"/>
          <c:val>
            <c:numRef>
              <c:f>data!$AN$3:$AN$150</c:f>
              <c:numCache>
                <c:formatCode>0.0000</c:formatCode>
                <c:ptCount val="148"/>
                <c:pt idx="1">
                  <c:v>1.1228215744115015</c:v>
                </c:pt>
                <c:pt idx="2">
                  <c:v>1.1224560974142914</c:v>
                </c:pt>
                <c:pt idx="3">
                  <c:v>1.0799225581486402</c:v>
                </c:pt>
                <c:pt idx="4">
                  <c:v>1.0938687834049468</c:v>
                </c:pt>
                <c:pt idx="5">
                  <c:v>1.0603384145178729</c:v>
                </c:pt>
                <c:pt idx="6">
                  <c:v>1.0827597071845068</c:v>
                </c:pt>
                <c:pt idx="7">
                  <c:v>1.0045700477528998</c:v>
                </c:pt>
                <c:pt idx="8">
                  <c:v>1.0315384211540692</c:v>
                </c:pt>
                <c:pt idx="9">
                  <c:v>1.0015330827464957</c:v>
                </c:pt>
                <c:pt idx="10">
                  <c:v>0.97929951161716355</c:v>
                </c:pt>
                <c:pt idx="11">
                  <c:v>0.9820555823134246</c:v>
                </c:pt>
                <c:pt idx="12">
                  <c:v>1.0575530312102281</c:v>
                </c:pt>
                <c:pt idx="13">
                  <c:v>1.0318305168526432</c:v>
                </c:pt>
                <c:pt idx="14">
                  <c:v>1.0308344500115296</c:v>
                </c:pt>
                <c:pt idx="15">
                  <c:v>1.026848827672818</c:v>
                </c:pt>
                <c:pt idx="16">
                  <c:v>0.99446635663662897</c:v>
                </c:pt>
                <c:pt idx="17">
                  <c:v>0.98086618435652806</c:v>
                </c:pt>
                <c:pt idx="18">
                  <c:v>1.0301117321390849</c:v>
                </c:pt>
                <c:pt idx="19">
                  <c:v>0.99633956295779935</c:v>
                </c:pt>
                <c:pt idx="20">
                  <c:v>0.90837857581210324</c:v>
                </c:pt>
                <c:pt idx="21">
                  <c:v>0.97110607937312532</c:v>
                </c:pt>
                <c:pt idx="22">
                  <c:v>0.93105493677454643</c:v>
                </c:pt>
                <c:pt idx="23">
                  <c:v>0.87217502369079725</c:v>
                </c:pt>
                <c:pt idx="24">
                  <c:v>0.95169549923518448</c:v>
                </c:pt>
                <c:pt idx="25">
                  <c:v>0.9381044656271702</c:v>
                </c:pt>
                <c:pt idx="26">
                  <c:v>0.96815924016644783</c:v>
                </c:pt>
                <c:pt idx="27">
                  <c:v>0.88003211245214896</c:v>
                </c:pt>
                <c:pt idx="28">
                  <c:v>0.82113602801267882</c:v>
                </c:pt>
                <c:pt idx="29">
                  <c:v>0.86477100674674068</c:v>
                </c:pt>
                <c:pt idx="30">
                  <c:v>0.92275757971847538</c:v>
                </c:pt>
                <c:pt idx="31">
                  <c:v>0.82980324999846977</c:v>
                </c:pt>
                <c:pt idx="32">
                  <c:v>0.89426528816242845</c:v>
                </c:pt>
                <c:pt idx="33">
                  <c:v>0.86814131698305697</c:v>
                </c:pt>
                <c:pt idx="34">
                  <c:v>0.92955796706186433</c:v>
                </c:pt>
                <c:pt idx="35">
                  <c:v>0.89549366129946451</c:v>
                </c:pt>
                <c:pt idx="36">
                  <c:v>0.7611742741303843</c:v>
                </c:pt>
                <c:pt idx="37">
                  <c:v>0.87566340466630488</c:v>
                </c:pt>
                <c:pt idx="38">
                  <c:v>0.92127327850347751</c:v>
                </c:pt>
                <c:pt idx="39">
                  <c:v>0.78468723810056273</c:v>
                </c:pt>
                <c:pt idx="40">
                  <c:v>0.56904826189542623</c:v>
                </c:pt>
                <c:pt idx="41">
                  <c:v>0.78195362767693033</c:v>
                </c:pt>
                <c:pt idx="42">
                  <c:v>0.66533761936136504</c:v>
                </c:pt>
                <c:pt idx="43">
                  <c:v>0.60717777291702046</c:v>
                </c:pt>
                <c:pt idx="44">
                  <c:v>0.77651164528434857</c:v>
                </c:pt>
                <c:pt idx="45">
                  <c:v>0.71584969374081542</c:v>
                </c:pt>
                <c:pt idx="46">
                  <c:v>0.7146265527701805</c:v>
                </c:pt>
                <c:pt idx="47">
                  <c:v>0.61508993103026333</c:v>
                </c:pt>
                <c:pt idx="48">
                  <c:v>0.48921765085387642</c:v>
                </c:pt>
                <c:pt idx="49">
                  <c:v>0.61019122218294708</c:v>
                </c:pt>
                <c:pt idx="50">
                  <c:v>0.73470275739461288</c:v>
                </c:pt>
                <c:pt idx="51">
                  <c:v>0.63698261441994197</c:v>
                </c:pt>
                <c:pt idx="52">
                  <c:v>0.66310769964620908</c:v>
                </c:pt>
                <c:pt idx="53">
                  <c:v>0.80390792648618925</c:v>
                </c:pt>
                <c:pt idx="54">
                  <c:v>0.86829765271873349</c:v>
                </c:pt>
                <c:pt idx="55">
                  <c:v>0.76853117048362252</c:v>
                </c:pt>
                <c:pt idx="56">
                  <c:v>0.83289936117330443</c:v>
                </c:pt>
                <c:pt idx="57">
                  <c:v>0.8951937046719125</c:v>
                </c:pt>
                <c:pt idx="58">
                  <c:v>0.95724571115633694</c:v>
                </c:pt>
                <c:pt idx="59">
                  <c:v>0.89134019260918751</c:v>
                </c:pt>
                <c:pt idx="60">
                  <c:v>0.959239781387344</c:v>
                </c:pt>
                <c:pt idx="61">
                  <c:v>0.9584709164790699</c:v>
                </c:pt>
                <c:pt idx="62">
                  <c:v>1.0294867541093737</c:v>
                </c:pt>
                <c:pt idx="63">
                  <c:v>0.90854154403520526</c:v>
                </c:pt>
                <c:pt idx="64">
                  <c:v>0.84024360600022285</c:v>
                </c:pt>
                <c:pt idx="65">
                  <c:v>0.97981766425060468</c:v>
                </c:pt>
                <c:pt idx="66">
                  <c:v>0.98594919862014363</c:v>
                </c:pt>
                <c:pt idx="67">
                  <c:v>0.94157774707759478</c:v>
                </c:pt>
                <c:pt idx="68">
                  <c:v>0.88250485779689114</c:v>
                </c:pt>
                <c:pt idx="69">
                  <c:v>0.8993772837831765</c:v>
                </c:pt>
                <c:pt idx="70">
                  <c:v>0.90526714617992066</c:v>
                </c:pt>
                <c:pt idx="71">
                  <c:v>0.86263583521581333</c:v>
                </c:pt>
                <c:pt idx="72">
                  <c:v>0.84499751511322874</c:v>
                </c:pt>
                <c:pt idx="73">
                  <c:v>0.96017089310764447</c:v>
                </c:pt>
                <c:pt idx="74">
                  <c:v>1.052104230601373</c:v>
                </c:pt>
                <c:pt idx="75">
                  <c:v>1.0102102127976924</c:v>
                </c:pt>
                <c:pt idx="76">
                  <c:v>1.0306941319635996</c:v>
                </c:pt>
                <c:pt idx="77">
                  <c:v>1.1205445517435155</c:v>
                </c:pt>
                <c:pt idx="78">
                  <c:v>1.1503421131628486</c:v>
                </c:pt>
                <c:pt idx="79">
                  <c:v>1.1051367629343367</c:v>
                </c:pt>
                <c:pt idx="80">
                  <c:v>0.94778176809433812</c:v>
                </c:pt>
                <c:pt idx="81">
                  <c:v>1.1975071975253928</c:v>
                </c:pt>
                <c:pt idx="82">
                  <c:v>1.1859248391367738</c:v>
                </c:pt>
                <c:pt idx="83">
                  <c:v>1.0111123149155448</c:v>
                </c:pt>
                <c:pt idx="84">
                  <c:v>1.049470938531079</c:v>
                </c:pt>
                <c:pt idx="85">
                  <c:v>1.1257591480423232</c:v>
                </c:pt>
                <c:pt idx="86">
                  <c:v>1.0502018564015296</c:v>
                </c:pt>
                <c:pt idx="87">
                  <c:v>0.81589019375602045</c:v>
                </c:pt>
                <c:pt idx="88">
                  <c:v>0.74075178020059473</c:v>
                </c:pt>
                <c:pt idx="89">
                  <c:v>0.91955647869370605</c:v>
                </c:pt>
                <c:pt idx="90">
                  <c:v>0.93831264891004029</c:v>
                </c:pt>
                <c:pt idx="91">
                  <c:v>0.85498082492821292</c:v>
                </c:pt>
                <c:pt idx="92">
                  <c:v>0.80468784867826026</c:v>
                </c:pt>
                <c:pt idx="93">
                  <c:v>0.87968419476818338</c:v>
                </c:pt>
                <c:pt idx="94">
                  <c:v>0.96671672381505447</c:v>
                </c:pt>
                <c:pt idx="95">
                  <c:v>0.78195327399681225</c:v>
                </c:pt>
                <c:pt idx="96">
                  <c:v>0.74495661333424668</c:v>
                </c:pt>
                <c:pt idx="97">
                  <c:v>0.85069096976851144</c:v>
                </c:pt>
                <c:pt idx="98">
                  <c:v>0.93237590949295246</c:v>
                </c:pt>
                <c:pt idx="99">
                  <c:v>0.74639434121455617</c:v>
                </c:pt>
                <c:pt idx="100">
                  <c:v>0.67814477796271366</c:v>
                </c:pt>
                <c:pt idx="101">
                  <c:v>0.73070933968740803</c:v>
                </c:pt>
                <c:pt idx="102">
                  <c:v>0.80040382986645564</c:v>
                </c:pt>
                <c:pt idx="103">
                  <c:v>0.65374809258627098</c:v>
                </c:pt>
                <c:pt idx="104">
                  <c:v>0.53035403030250194</c:v>
                </c:pt>
                <c:pt idx="105">
                  <c:v>0.59412045671332103</c:v>
                </c:pt>
                <c:pt idx="106">
                  <c:v>0.7279310673113798</c:v>
                </c:pt>
                <c:pt idx="107">
                  <c:v>0.59651143826500941</c:v>
                </c:pt>
                <c:pt idx="108">
                  <c:v>0.52301710829582104</c:v>
                </c:pt>
                <c:pt idx="109">
                  <c:v>0.66271128822948</c:v>
                </c:pt>
                <c:pt idx="110">
                  <c:v>0.76485231738043291</c:v>
                </c:pt>
                <c:pt idx="111">
                  <c:v>0.65254290618071642</c:v>
                </c:pt>
                <c:pt idx="112">
                  <c:v>0.56874344413023536</c:v>
                </c:pt>
                <c:pt idx="113">
                  <c:v>0.65891701588701235</c:v>
                </c:pt>
                <c:pt idx="114">
                  <c:v>0.76421844571737585</c:v>
                </c:pt>
                <c:pt idx="115">
                  <c:v>0.62675092383871689</c:v>
                </c:pt>
                <c:pt idx="116">
                  <c:v>0.53744287623806986</c:v>
                </c:pt>
                <c:pt idx="117">
                  <c:v>0.63472305364576131</c:v>
                </c:pt>
                <c:pt idx="118">
                  <c:v>0.75976345055116268</c:v>
                </c:pt>
                <c:pt idx="119">
                  <c:v>0.52424093704211505</c:v>
                </c:pt>
                <c:pt idx="120">
                  <c:v>0.38197101057775507</c:v>
                </c:pt>
                <c:pt idx="121">
                  <c:v>0.4627285094173883</c:v>
                </c:pt>
                <c:pt idx="122">
                  <c:v>0.67293586078384637</c:v>
                </c:pt>
                <c:pt idx="123">
                  <c:v>0.6005151754834448</c:v>
                </c:pt>
                <c:pt idx="124">
                  <c:v>0.5109443249275839</c:v>
                </c:pt>
                <c:pt idx="125">
                  <c:v>0.65035651825956597</c:v>
                </c:pt>
                <c:pt idx="126">
                  <c:v>0.69010368794370758</c:v>
                </c:pt>
                <c:pt idx="127">
                  <c:v>0.54125829673101977</c:v>
                </c:pt>
                <c:pt idx="128">
                  <c:v>0.52236532135671832</c:v>
                </c:pt>
                <c:pt idx="129">
                  <c:v>0.66274147733521382</c:v>
                </c:pt>
                <c:pt idx="130">
                  <c:v>0.71860391093876952</c:v>
                </c:pt>
                <c:pt idx="131">
                  <c:v>0.565913022437189</c:v>
                </c:pt>
                <c:pt idx="132">
                  <c:v>0.50346303079667054</c:v>
                </c:pt>
                <c:pt idx="133">
                  <c:v>0.60999905386323794</c:v>
                </c:pt>
                <c:pt idx="134">
                  <c:v>0.60904322503897168</c:v>
                </c:pt>
                <c:pt idx="135">
                  <c:v>0.42366417242145299</c:v>
                </c:pt>
                <c:pt idx="136">
                  <c:v>0.42913746371367334</c:v>
                </c:pt>
                <c:pt idx="137">
                  <c:v>0.51273647260138377</c:v>
                </c:pt>
                <c:pt idx="138">
                  <c:v>0.63099990865265321</c:v>
                </c:pt>
                <c:pt idx="139">
                  <c:v>0.53539515141805771</c:v>
                </c:pt>
                <c:pt idx="140">
                  <c:v>0.51355048707482032</c:v>
                </c:pt>
                <c:pt idx="141">
                  <c:v>0.55336575071125971</c:v>
                </c:pt>
                <c:pt idx="142">
                  <c:v>0.64739452423418853</c:v>
                </c:pt>
                <c:pt idx="143">
                  <c:v>0.38548962211246318</c:v>
                </c:pt>
                <c:pt idx="144">
                  <c:v>0.35365211525793905</c:v>
                </c:pt>
                <c:pt idx="145">
                  <c:v>0.59532025706755409</c:v>
                </c:pt>
                <c:pt idx="146">
                  <c:v>0.65818716739187655</c:v>
                </c:pt>
                <c:pt idx="147">
                  <c:v>0.53094988001092591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3-4B7B-B8B6-1F7536020222}"/>
            </c:ext>
          </c:extLst>
        </c:ser>
        <c:ser>
          <c:idx val="2"/>
          <c:order val="2"/>
          <c:tx>
            <c:strRef>
              <c:f>'Figures (FR)'!$M$66</c:f>
              <c:strCache>
                <c:ptCount val="1"/>
                <c:pt idx="0">
                  <c:v>Contribution du stock de capital</c:v>
                </c:pt>
              </c:strCache>
            </c:strRef>
          </c:tx>
          <c:spPr>
            <a:solidFill>
              <a:srgbClr val="9BBB59"/>
            </a:solidFill>
            <a:ln>
              <a:noFill/>
            </a:ln>
          </c:spPr>
          <c:invertIfNegative val="0"/>
          <c:cat>
            <c:numRef>
              <c:f>data!$F$4:$F$87</c:f>
              <c:numCache>
                <c:formatCode>0</c:formatCode>
                <c:ptCount val="84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  <c:pt idx="47">
                  <c:v>2024</c:v>
                </c:pt>
                <c:pt idx="48">
                  <c:v>2025</c:v>
                </c:pt>
                <c:pt idx="49">
                  <c:v>2026</c:v>
                </c:pt>
                <c:pt idx="50">
                  <c:v>2027</c:v>
                </c:pt>
                <c:pt idx="51">
                  <c:v>2028</c:v>
                </c:pt>
                <c:pt idx="52">
                  <c:v>2029</c:v>
                </c:pt>
                <c:pt idx="53">
                  <c:v>2030</c:v>
                </c:pt>
                <c:pt idx="54">
                  <c:v>2031</c:v>
                </c:pt>
                <c:pt idx="55">
                  <c:v>2032</c:v>
                </c:pt>
                <c:pt idx="56">
                  <c:v>2033</c:v>
                </c:pt>
                <c:pt idx="57">
                  <c:v>2034</c:v>
                </c:pt>
                <c:pt idx="58">
                  <c:v>2035</c:v>
                </c:pt>
                <c:pt idx="59">
                  <c:v>2036</c:v>
                </c:pt>
                <c:pt idx="60">
                  <c:v>2037</c:v>
                </c:pt>
                <c:pt idx="61">
                  <c:v>2038</c:v>
                </c:pt>
                <c:pt idx="62">
                  <c:v>2039</c:v>
                </c:pt>
                <c:pt idx="63">
                  <c:v>2040</c:v>
                </c:pt>
                <c:pt idx="64">
                  <c:v>2041</c:v>
                </c:pt>
                <c:pt idx="65">
                  <c:v>2042</c:v>
                </c:pt>
                <c:pt idx="66">
                  <c:v>2043</c:v>
                </c:pt>
                <c:pt idx="67">
                  <c:v>2044</c:v>
                </c:pt>
                <c:pt idx="68">
                  <c:v>2045</c:v>
                </c:pt>
                <c:pt idx="69">
                  <c:v>2046</c:v>
                </c:pt>
                <c:pt idx="70">
                  <c:v>2047</c:v>
                </c:pt>
                <c:pt idx="71">
                  <c:v>2048</c:v>
                </c:pt>
                <c:pt idx="72">
                  <c:v>2049</c:v>
                </c:pt>
                <c:pt idx="73">
                  <c:v>2050</c:v>
                </c:pt>
                <c:pt idx="74">
                  <c:v>2051</c:v>
                </c:pt>
                <c:pt idx="75">
                  <c:v>2052</c:v>
                </c:pt>
                <c:pt idx="76">
                  <c:v>2053</c:v>
                </c:pt>
                <c:pt idx="77">
                  <c:v>2054</c:v>
                </c:pt>
                <c:pt idx="78">
                  <c:v>2055</c:v>
                </c:pt>
                <c:pt idx="79">
                  <c:v>2056</c:v>
                </c:pt>
                <c:pt idx="80">
                  <c:v>2057</c:v>
                </c:pt>
                <c:pt idx="81">
                  <c:v>2058</c:v>
                </c:pt>
                <c:pt idx="82">
                  <c:v>2059</c:v>
                </c:pt>
                <c:pt idx="83">
                  <c:v>2060</c:v>
                </c:pt>
              </c:numCache>
            </c:numRef>
          </c:cat>
          <c:val>
            <c:numRef>
              <c:f>data!$AO$3:$AO$150</c:f>
              <c:numCache>
                <c:formatCode>0.0000</c:formatCode>
                <c:ptCount val="148"/>
                <c:pt idx="1">
                  <c:v>2.0197362082264156</c:v>
                </c:pt>
                <c:pt idx="2">
                  <c:v>1.9730552753217065</c:v>
                </c:pt>
                <c:pt idx="3">
                  <c:v>1.8384379062449967</c:v>
                </c:pt>
                <c:pt idx="4">
                  <c:v>1.6207099629192512</c:v>
                </c:pt>
                <c:pt idx="5">
                  <c:v>1.3472974527320594</c:v>
                </c:pt>
                <c:pt idx="6">
                  <c:v>1.1116970169107172</c:v>
                </c:pt>
                <c:pt idx="7">
                  <c:v>0.93379297153267504</c:v>
                </c:pt>
                <c:pt idx="8">
                  <c:v>0.81075226543408274</c:v>
                </c:pt>
                <c:pt idx="9">
                  <c:v>0.73092023593643984</c:v>
                </c:pt>
                <c:pt idx="10">
                  <c:v>0.65474682938923334</c:v>
                </c:pt>
                <c:pt idx="11">
                  <c:v>0.57252814169517374</c:v>
                </c:pt>
                <c:pt idx="12">
                  <c:v>0.48427940697794847</c:v>
                </c:pt>
                <c:pt idx="13">
                  <c:v>0.40424982488179573</c:v>
                </c:pt>
                <c:pt idx="14">
                  <c:v>0.38904752032726087</c:v>
                </c:pt>
                <c:pt idx="15">
                  <c:v>0.45209668326995234</c:v>
                </c:pt>
                <c:pt idx="16">
                  <c:v>0.59279984098787997</c:v>
                </c:pt>
                <c:pt idx="17">
                  <c:v>0.78098569437804199</c:v>
                </c:pt>
                <c:pt idx="18">
                  <c:v>0.89790168281671578</c:v>
                </c:pt>
                <c:pt idx="19">
                  <c:v>0.91486668938677951</c:v>
                </c:pt>
                <c:pt idx="20">
                  <c:v>0.83401836138573238</c:v>
                </c:pt>
                <c:pt idx="21">
                  <c:v>0.68616899458519987</c:v>
                </c:pt>
                <c:pt idx="22">
                  <c:v>0.584840745793754</c:v>
                </c:pt>
                <c:pt idx="23">
                  <c:v>0.55657383333154975</c:v>
                </c:pt>
                <c:pt idx="24">
                  <c:v>0.60007498371973922</c:v>
                </c:pt>
                <c:pt idx="25">
                  <c:v>0.70062591416107445</c:v>
                </c:pt>
                <c:pt idx="26">
                  <c:v>0.80238480046648109</c:v>
                </c:pt>
                <c:pt idx="27">
                  <c:v>0.89140715805178816</c:v>
                </c:pt>
                <c:pt idx="28">
                  <c:v>0.96771927882956421</c:v>
                </c:pt>
                <c:pt idx="29">
                  <c:v>1.0340117277359349</c:v>
                </c:pt>
                <c:pt idx="30">
                  <c:v>1.1006792857828662</c:v>
                </c:pt>
                <c:pt idx="31">
                  <c:v>1.1701686671106528</c:v>
                </c:pt>
                <c:pt idx="32">
                  <c:v>1.2423005773953062</c:v>
                </c:pt>
                <c:pt idx="33">
                  <c:v>1.3071463593114565</c:v>
                </c:pt>
                <c:pt idx="34">
                  <c:v>1.3261529740873008</c:v>
                </c:pt>
                <c:pt idx="35">
                  <c:v>1.2911986075368245</c:v>
                </c:pt>
                <c:pt idx="36">
                  <c:v>1.2042019396809043</c:v>
                </c:pt>
                <c:pt idx="37">
                  <c:v>1.0801977427148035</c:v>
                </c:pt>
                <c:pt idx="38">
                  <c:v>0.97249481622738454</c:v>
                </c:pt>
                <c:pt idx="39">
                  <c:v>0.89328076350116226</c:v>
                </c:pt>
                <c:pt idx="40">
                  <c:v>0.84159613098184449</c:v>
                </c:pt>
                <c:pt idx="41">
                  <c:v>0.80760878118060242</c:v>
                </c:pt>
                <c:pt idx="42">
                  <c:v>0.75484714712860246</c:v>
                </c:pt>
                <c:pt idx="43">
                  <c:v>0.67477381172272277</c:v>
                </c:pt>
                <c:pt idx="44">
                  <c:v>0.56794819215600401</c:v>
                </c:pt>
                <c:pt idx="45">
                  <c:v>0.44490440218603905</c:v>
                </c:pt>
                <c:pt idx="46">
                  <c:v>0.34588637794113897</c:v>
                </c:pt>
                <c:pt idx="47">
                  <c:v>0.28028052171723428</c:v>
                </c:pt>
                <c:pt idx="48">
                  <c:v>0.24755319483939928</c:v>
                </c:pt>
                <c:pt idx="49">
                  <c:v>0.24349255360147432</c:v>
                </c:pt>
                <c:pt idx="50">
                  <c:v>0.25242916125467785</c:v>
                </c:pt>
                <c:pt idx="51">
                  <c:v>0.27042269049442347</c:v>
                </c:pt>
                <c:pt idx="52">
                  <c:v>0.29741652575158783</c:v>
                </c:pt>
                <c:pt idx="53">
                  <c:v>0.33318845976303857</c:v>
                </c:pt>
                <c:pt idx="54">
                  <c:v>0.3770296231876139</c:v>
                </c:pt>
                <c:pt idx="55">
                  <c:v>0.42869496364868914</c:v>
                </c:pt>
                <c:pt idx="56">
                  <c:v>0.48807920192853677</c:v>
                </c:pt>
                <c:pt idx="57">
                  <c:v>0.54775815753449475</c:v>
                </c:pt>
                <c:pt idx="58">
                  <c:v>0.57855516384476779</c:v>
                </c:pt>
                <c:pt idx="59">
                  <c:v>0.57355390059886791</c:v>
                </c:pt>
                <c:pt idx="60">
                  <c:v>0.53329702468676676</c:v>
                </c:pt>
                <c:pt idx="61">
                  <c:v>0.4782628230817984</c:v>
                </c:pt>
                <c:pt idx="62">
                  <c:v>0.48795700882807991</c:v>
                </c:pt>
                <c:pt idx="63">
                  <c:v>0.58139143543303906</c:v>
                </c:pt>
                <c:pt idx="64">
                  <c:v>0.75778269469114778</c:v>
                </c:pt>
                <c:pt idx="65">
                  <c:v>0.98601911664983855</c:v>
                </c:pt>
                <c:pt idx="66">
                  <c:v>1.1445555045902713</c:v>
                </c:pt>
                <c:pt idx="67">
                  <c:v>1.2040794819229903</c:v>
                </c:pt>
                <c:pt idx="68">
                  <c:v>1.1669831972362479</c:v>
                </c:pt>
                <c:pt idx="69">
                  <c:v>1.0590131344969824</c:v>
                </c:pt>
                <c:pt idx="70">
                  <c:v>0.97218241654070436</c:v>
                </c:pt>
                <c:pt idx="71">
                  <c:v>0.92794210043312098</c:v>
                </c:pt>
                <c:pt idx="72">
                  <c:v>0.92506799649409843</c:v>
                </c:pt>
                <c:pt idx="73">
                  <c:v>0.95540804895752574</c:v>
                </c:pt>
                <c:pt idx="74">
                  <c:v>0.98978401005731487</c:v>
                </c:pt>
                <c:pt idx="75">
                  <c:v>1.0210133510263006</c:v>
                </c:pt>
                <c:pt idx="76">
                  <c:v>1.0491438562513997</c:v>
                </c:pt>
                <c:pt idx="77">
                  <c:v>1.0714689126449641</c:v>
                </c:pt>
                <c:pt idx="78">
                  <c:v>1.0771555975791229</c:v>
                </c:pt>
                <c:pt idx="79">
                  <c:v>1.0639309193285365</c:v>
                </c:pt>
                <c:pt idx="80">
                  <c:v>1.0323324031148731</c:v>
                </c:pt>
                <c:pt idx="81">
                  <c:v>0.98384937737427158</c:v>
                </c:pt>
                <c:pt idx="82">
                  <c:v>0.92276825401745</c:v>
                </c:pt>
                <c:pt idx="83">
                  <c:v>0.8503488556607004</c:v>
                </c:pt>
                <c:pt idx="84">
                  <c:v>0.76682975953864285</c:v>
                </c:pt>
                <c:pt idx="85">
                  <c:v>0.6787103232393592</c:v>
                </c:pt>
                <c:pt idx="86">
                  <c:v>0.61107615943515081</c:v>
                </c:pt>
                <c:pt idx="87">
                  <c:v>0.56964251492386797</c:v>
                </c:pt>
                <c:pt idx="88">
                  <c:v>0.55388982316648927</c:v>
                </c:pt>
                <c:pt idx="89">
                  <c:v>0.56421224481462895</c:v>
                </c:pt>
                <c:pt idx="90">
                  <c:v>0.60347026298543083</c:v>
                </c:pt>
                <c:pt idx="91">
                  <c:v>0.6720776241128299</c:v>
                </c:pt>
                <c:pt idx="92">
                  <c:v>0.76959975169686057</c:v>
                </c:pt>
                <c:pt idx="93">
                  <c:v>0.89102940376776163</c:v>
                </c:pt>
                <c:pt idx="94">
                  <c:v>1.01789547254174</c:v>
                </c:pt>
                <c:pt idx="95">
                  <c:v>1.1453358070143411</c:v>
                </c:pt>
                <c:pt idx="96">
                  <c:v>1.2730007512739066</c:v>
                </c:pt>
                <c:pt idx="97">
                  <c:v>1.3962694329732754</c:v>
                </c:pt>
                <c:pt idx="98">
                  <c:v>1.497961642790248</c:v>
                </c:pt>
                <c:pt idx="99">
                  <c:v>1.5742634099554311</c:v>
                </c:pt>
                <c:pt idx="100">
                  <c:v>1.6258696870962119</c:v>
                </c:pt>
                <c:pt idx="101">
                  <c:v>1.6517051323160126</c:v>
                </c:pt>
                <c:pt idx="102">
                  <c:v>1.6452404906608573</c:v>
                </c:pt>
                <c:pt idx="103">
                  <c:v>1.6059778811679788</c:v>
                </c:pt>
                <c:pt idx="104">
                  <c:v>1.5353531542787546</c:v>
                </c:pt>
                <c:pt idx="105">
                  <c:v>1.449671148280381</c:v>
                </c:pt>
                <c:pt idx="106">
                  <c:v>1.4086603434799247</c:v>
                </c:pt>
                <c:pt idx="107">
                  <c:v>1.4251984244918359</c:v>
                </c:pt>
                <c:pt idx="108">
                  <c:v>1.4972405997529219</c:v>
                </c:pt>
                <c:pt idx="109">
                  <c:v>1.5892143693392451</c:v>
                </c:pt>
                <c:pt idx="110">
                  <c:v>1.5669756248757489</c:v>
                </c:pt>
                <c:pt idx="111">
                  <c:v>1.4023557966867579</c:v>
                </c:pt>
                <c:pt idx="112">
                  <c:v>1.1019326593021752</c:v>
                </c:pt>
                <c:pt idx="113">
                  <c:v>0.72501697625445516</c:v>
                </c:pt>
                <c:pt idx="114">
                  <c:v>0.48489039704817827</c:v>
                </c:pt>
                <c:pt idx="115">
                  <c:v>0.42854328114328638</c:v>
                </c:pt>
                <c:pt idx="116">
                  <c:v>0.55270332689078816</c:v>
                </c:pt>
                <c:pt idx="117">
                  <c:v>0.81274665721010542</c:v>
                </c:pt>
                <c:pt idx="118">
                  <c:v>1.033375663921019</c:v>
                </c:pt>
                <c:pt idx="119">
                  <c:v>1.1705798112069146</c:v>
                </c:pt>
                <c:pt idx="120">
                  <c:v>1.2254225798385927</c:v>
                </c:pt>
                <c:pt idx="121">
                  <c:v>1.2173624045619487</c:v>
                </c:pt>
                <c:pt idx="122">
                  <c:v>1.2173400028861971</c:v>
                </c:pt>
                <c:pt idx="123">
                  <c:v>1.2422238473608869</c:v>
                </c:pt>
                <c:pt idx="124">
                  <c:v>1.291250017655565</c:v>
                </c:pt>
                <c:pt idx="125">
                  <c:v>1.3539585765685245</c:v>
                </c:pt>
                <c:pt idx="126">
                  <c:v>1.3913620319882316</c:v>
                </c:pt>
                <c:pt idx="127">
                  <c:v>1.3946957967742628</c:v>
                </c:pt>
                <c:pt idx="128">
                  <c:v>1.3651520527666097</c:v>
                </c:pt>
                <c:pt idx="129">
                  <c:v>1.3143348492215452</c:v>
                </c:pt>
                <c:pt idx="130">
                  <c:v>1.2841716396340366</c:v>
                </c:pt>
                <c:pt idx="131">
                  <c:v>1.2841268883653578</c:v>
                </c:pt>
                <c:pt idx="132">
                  <c:v>1.313204305825777</c:v>
                </c:pt>
                <c:pt idx="133">
                  <c:v>1.3539318452939866</c:v>
                </c:pt>
                <c:pt idx="134">
                  <c:v>1.340328317752439</c:v>
                </c:pt>
                <c:pt idx="135">
                  <c:v>1.2580838671304995</c:v>
                </c:pt>
                <c:pt idx="136">
                  <c:v>1.1097793391923847</c:v>
                </c:pt>
                <c:pt idx="137">
                  <c:v>0.91420318005527146</c:v>
                </c:pt>
                <c:pt idx="138">
                  <c:v>0.73768123026003996</c:v>
                </c:pt>
                <c:pt idx="139">
                  <c:v>0.59515785420516631</c:v>
                </c:pt>
                <c:pt idx="140">
                  <c:v>0.48530548068462798</c:v>
                </c:pt>
                <c:pt idx="141">
                  <c:v>0.40528980108982332</c:v>
                </c:pt>
                <c:pt idx="142">
                  <c:v>0.34699467292906394</c:v>
                </c:pt>
                <c:pt idx="143">
                  <c:v>0.30818228567059058</c:v>
                </c:pt>
                <c:pt idx="144">
                  <c:v>0.28859588796551328</c:v>
                </c:pt>
                <c:pt idx="145">
                  <c:v>0.28362685054057957</c:v>
                </c:pt>
                <c:pt idx="146">
                  <c:v>0.35342440963272814</c:v>
                </c:pt>
                <c:pt idx="147">
                  <c:v>0.43131178787965097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C3-4B7B-B8B6-1F7536020222}"/>
            </c:ext>
          </c:extLst>
        </c:ser>
        <c:ser>
          <c:idx val="3"/>
          <c:order val="3"/>
          <c:tx>
            <c:strRef>
              <c:f>'Figures (FR)'!$N$66</c:f>
              <c:strCache>
                <c:ptCount val="1"/>
                <c:pt idx="0">
                  <c:v>Contribution de la productivité tendancielle totale des facteurs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val>
            <c:numRef>
              <c:f>data!$AP$3:$AP$150</c:f>
              <c:numCache>
                <c:formatCode>0.0000</c:formatCode>
                <c:ptCount val="148"/>
                <c:pt idx="1">
                  <c:v>0.91385596634747657</c:v>
                </c:pt>
                <c:pt idx="2">
                  <c:v>0.91146027170880828</c:v>
                </c:pt>
                <c:pt idx="3">
                  <c:v>0.90671733948672895</c:v>
                </c:pt>
                <c:pt idx="4">
                  <c:v>0.89607957832604779</c:v>
                </c:pt>
                <c:pt idx="5">
                  <c:v>0.87735883406152571</c:v>
                </c:pt>
                <c:pt idx="6">
                  <c:v>0.84909218611159964</c:v>
                </c:pt>
                <c:pt idx="7">
                  <c:v>0.81285100778032415</c:v>
                </c:pt>
                <c:pt idx="8">
                  <c:v>0.77176669139211729</c:v>
                </c:pt>
                <c:pt idx="9">
                  <c:v>0.72798763219892315</c:v>
                </c:pt>
                <c:pt idx="10">
                  <c:v>0.68445111890271804</c:v>
                </c:pt>
                <c:pt idx="11">
                  <c:v>0.64153961793242953</c:v>
                </c:pt>
                <c:pt idx="12">
                  <c:v>0.59718786056350837</c:v>
                </c:pt>
                <c:pt idx="13">
                  <c:v>0.55076933752935542</c:v>
                </c:pt>
                <c:pt idx="14">
                  <c:v>0.50396244518946531</c:v>
                </c:pt>
                <c:pt idx="15">
                  <c:v>0.45939316295044996</c:v>
                </c:pt>
                <c:pt idx="16">
                  <c:v>0.41682270810141642</c:v>
                </c:pt>
                <c:pt idx="17">
                  <c:v>0.37805534762149762</c:v>
                </c:pt>
                <c:pt idx="18">
                  <c:v>0.34542456507671293</c:v>
                </c:pt>
                <c:pt idx="19">
                  <c:v>0.31898175093507675</c:v>
                </c:pt>
                <c:pt idx="20">
                  <c:v>0.29829402817316275</c:v>
                </c:pt>
                <c:pt idx="21">
                  <c:v>0.28292465068346928</c:v>
                </c:pt>
                <c:pt idx="22">
                  <c:v>0.27005145624452442</c:v>
                </c:pt>
                <c:pt idx="23">
                  <c:v>0.26010980667778849</c:v>
                </c:pt>
                <c:pt idx="24">
                  <c:v>0.25491127210377496</c:v>
                </c:pt>
                <c:pt idx="25">
                  <c:v>0.25245274426726194</c:v>
                </c:pt>
                <c:pt idx="26">
                  <c:v>0.25315076842935547</c:v>
                </c:pt>
                <c:pt idx="27">
                  <c:v>0.25648082003744133</c:v>
                </c:pt>
                <c:pt idx="28">
                  <c:v>0.26149060548519287</c:v>
                </c:pt>
                <c:pt idx="29">
                  <c:v>0.26656765936510229</c:v>
                </c:pt>
                <c:pt idx="30">
                  <c:v>0.27170442522579386</c:v>
                </c:pt>
                <c:pt idx="31">
                  <c:v>0.27692120450502067</c:v>
                </c:pt>
                <c:pt idx="32">
                  <c:v>0.28192705717813293</c:v>
                </c:pt>
                <c:pt idx="33">
                  <c:v>0.28746139473374566</c:v>
                </c:pt>
                <c:pt idx="34">
                  <c:v>0.29554706092045357</c:v>
                </c:pt>
                <c:pt idx="35">
                  <c:v>0.30745891216128474</c:v>
                </c:pt>
                <c:pt idx="36">
                  <c:v>0.3242753068840365</c:v>
                </c:pt>
                <c:pt idx="37">
                  <c:v>0.34578589265694681</c:v>
                </c:pt>
                <c:pt idx="38">
                  <c:v>0.37339360036559022</c:v>
                </c:pt>
                <c:pt idx="39">
                  <c:v>0.40683567147108413</c:v>
                </c:pt>
                <c:pt idx="40">
                  <c:v>0.4447034125797833</c:v>
                </c:pt>
                <c:pt idx="41">
                  <c:v>0.48674108889135148</c:v>
                </c:pt>
                <c:pt idx="42">
                  <c:v>0.53229128991025831</c:v>
                </c:pt>
                <c:pt idx="43">
                  <c:v>0.58120493810331908</c:v>
                </c:pt>
                <c:pt idx="44">
                  <c:v>0.6322419579775973</c:v>
                </c:pt>
                <c:pt idx="45">
                  <c:v>0.68364434392103046</c:v>
                </c:pt>
                <c:pt idx="46">
                  <c:v>0.73460294905580703</c:v>
                </c:pt>
                <c:pt idx="47">
                  <c:v>0.78470499569613938</c:v>
                </c:pt>
                <c:pt idx="48">
                  <c:v>0.83422940659128031</c:v>
                </c:pt>
                <c:pt idx="49">
                  <c:v>0.88327541979553725</c:v>
                </c:pt>
                <c:pt idx="50">
                  <c:v>0.93078602342222538</c:v>
                </c:pt>
                <c:pt idx="51">
                  <c:v>0.97614653240296612</c:v>
                </c:pt>
                <c:pt idx="52">
                  <c:v>1.0199642514249874</c:v>
                </c:pt>
                <c:pt idx="53">
                  <c:v>1.0614959033443006</c:v>
                </c:pt>
                <c:pt idx="54">
                  <c:v>1.1025131133050037</c:v>
                </c:pt>
                <c:pt idx="55">
                  <c:v>1.1439297006467619</c:v>
                </c:pt>
                <c:pt idx="56">
                  <c:v>1.1855440761115998</c:v>
                </c:pt>
                <c:pt idx="57">
                  <c:v>1.2258865993639123</c:v>
                </c:pt>
                <c:pt idx="58">
                  <c:v>1.2653355315216164</c:v>
                </c:pt>
                <c:pt idx="59">
                  <c:v>1.305176655073792</c:v>
                </c:pt>
                <c:pt idx="60">
                  <c:v>1.3464277105624589</c:v>
                </c:pt>
                <c:pt idx="61">
                  <c:v>1.3902869904870663</c:v>
                </c:pt>
                <c:pt idx="62">
                  <c:v>1.4363467248028172</c:v>
                </c:pt>
                <c:pt idx="63">
                  <c:v>1.4842417533965202</c:v>
                </c:pt>
                <c:pt idx="64">
                  <c:v>1.5320889252838921</c:v>
                </c:pt>
                <c:pt idx="65">
                  <c:v>1.5790375429519887</c:v>
                </c:pt>
                <c:pt idx="66">
                  <c:v>1.6253836610884864</c:v>
                </c:pt>
                <c:pt idx="67">
                  <c:v>1.6711509095878929</c:v>
                </c:pt>
                <c:pt idx="68">
                  <c:v>1.7139591814273158</c:v>
                </c:pt>
                <c:pt idx="69">
                  <c:v>1.7506835820616073</c:v>
                </c:pt>
                <c:pt idx="70">
                  <c:v>1.7805779500647656</c:v>
                </c:pt>
                <c:pt idx="71">
                  <c:v>1.8012888807735106</c:v>
                </c:pt>
                <c:pt idx="72">
                  <c:v>1.8109364119239135</c:v>
                </c:pt>
                <c:pt idx="73">
                  <c:v>1.807934626814478</c:v>
                </c:pt>
                <c:pt idx="74">
                  <c:v>1.7933967692590036</c:v>
                </c:pt>
                <c:pt idx="75">
                  <c:v>1.7663900108668029</c:v>
                </c:pt>
                <c:pt idx="76">
                  <c:v>1.72721817897874</c:v>
                </c:pt>
                <c:pt idx="77">
                  <c:v>1.6750885076825428</c:v>
                </c:pt>
                <c:pt idx="78">
                  <c:v>1.6117041059884318</c:v>
                </c:pt>
                <c:pt idx="79">
                  <c:v>1.5394921488137259</c:v>
                </c:pt>
                <c:pt idx="80">
                  <c:v>1.4611026232181024</c:v>
                </c:pt>
                <c:pt idx="81">
                  <c:v>1.3768968629532807</c:v>
                </c:pt>
                <c:pt idx="82">
                  <c:v>1.2884561543453632</c:v>
                </c:pt>
                <c:pt idx="83">
                  <c:v>1.1972693218391894</c:v>
                </c:pt>
                <c:pt idx="84">
                  <c:v>1.1054602016913107</c:v>
                </c:pt>
                <c:pt idx="85">
                  <c:v>1.0167404116991685</c:v>
                </c:pt>
                <c:pt idx="86">
                  <c:v>0.93406033971361602</c:v>
                </c:pt>
                <c:pt idx="87">
                  <c:v>0.85768165235629024</c:v>
                </c:pt>
                <c:pt idx="88">
                  <c:v>0.78806910449382706</c:v>
                </c:pt>
                <c:pt idx="89">
                  <c:v>0.72576859105646374</c:v>
                </c:pt>
                <c:pt idx="90">
                  <c:v>0.67119824566854724</c:v>
                </c:pt>
                <c:pt idx="91">
                  <c:v>0.62508208605769333</c:v>
                </c:pt>
                <c:pt idx="92">
                  <c:v>0.58745512863691562</c:v>
                </c:pt>
                <c:pt idx="93">
                  <c:v>0.55566180351152017</c:v>
                </c:pt>
                <c:pt idx="94">
                  <c:v>0.52737507340376855</c:v>
                </c:pt>
                <c:pt idx="95">
                  <c:v>0.50083458096672473</c:v>
                </c:pt>
                <c:pt idx="96">
                  <c:v>0.475669285006175</c:v>
                </c:pt>
                <c:pt idx="97">
                  <c:v>0.45155180310658682</c:v>
                </c:pt>
                <c:pt idx="98">
                  <c:v>0.42822659231642746</c:v>
                </c:pt>
                <c:pt idx="99">
                  <c:v>0.40485131912550987</c:v>
                </c:pt>
                <c:pt idx="100">
                  <c:v>0.38181631141016581</c:v>
                </c:pt>
                <c:pt idx="101">
                  <c:v>0.35963014664548432</c:v>
                </c:pt>
                <c:pt idx="102">
                  <c:v>0.33917947542330129</c:v>
                </c:pt>
                <c:pt idx="103">
                  <c:v>0.32002483521595959</c:v>
                </c:pt>
                <c:pt idx="104">
                  <c:v>0.3025746235568505</c:v>
                </c:pt>
                <c:pt idx="105">
                  <c:v>0.28719698452777109</c:v>
                </c:pt>
                <c:pt idx="106">
                  <c:v>0.27260092623757615</c:v>
                </c:pt>
                <c:pt idx="107">
                  <c:v>0.2567991487193888</c:v>
                </c:pt>
                <c:pt idx="108">
                  <c:v>0.23789750773262064</c:v>
                </c:pt>
                <c:pt idx="109">
                  <c:v>0.21487290167074846</c:v>
                </c:pt>
                <c:pt idx="110">
                  <c:v>0.18764804731943308</c:v>
                </c:pt>
                <c:pt idx="111">
                  <c:v>0.15631974193504039</c:v>
                </c:pt>
                <c:pt idx="112">
                  <c:v>0.12124910263429101</c:v>
                </c:pt>
                <c:pt idx="113">
                  <c:v>8.2723600918388485E-2</c:v>
                </c:pt>
                <c:pt idx="114">
                  <c:v>4.3223720546259337E-2</c:v>
                </c:pt>
                <c:pt idx="115">
                  <c:v>6.5484946729643667E-3</c:v>
                </c:pt>
                <c:pt idx="116">
                  <c:v>-2.4393902353914143E-2</c:v>
                </c:pt>
                <c:pt idx="117">
                  <c:v>-4.755607605293477E-2</c:v>
                </c:pt>
                <c:pt idx="118">
                  <c:v>-6.1960007836103781E-2</c:v>
                </c:pt>
                <c:pt idx="119">
                  <c:v>-6.9145758170818805E-2</c:v>
                </c:pt>
                <c:pt idx="120">
                  <c:v>-6.94338438768205E-2</c:v>
                </c:pt>
                <c:pt idx="121">
                  <c:v>-6.3120714362341346E-2</c:v>
                </c:pt>
                <c:pt idx="122">
                  <c:v>-5.0248850425349545E-2</c:v>
                </c:pt>
                <c:pt idx="123">
                  <c:v>-3.1458407016204948E-2</c:v>
                </c:pt>
                <c:pt idx="124">
                  <c:v>-7.9897538126316725E-3</c:v>
                </c:pt>
                <c:pt idx="125">
                  <c:v>1.997892949687774E-2</c:v>
                </c:pt>
                <c:pt idx="126">
                  <c:v>5.2056324591864822E-2</c:v>
                </c:pt>
                <c:pt idx="127">
                  <c:v>8.6303455370528859E-2</c:v>
                </c:pt>
                <c:pt idx="128">
                  <c:v>0.12133633315707382</c:v>
                </c:pt>
                <c:pt idx="129">
                  <c:v>0.15550335028629014</c:v>
                </c:pt>
                <c:pt idx="130">
                  <c:v>0.18741131333803729</c:v>
                </c:pt>
                <c:pt idx="131">
                  <c:v>0.21637066507964597</c:v>
                </c:pt>
                <c:pt idx="132">
                  <c:v>0.24207854823710129</c:v>
                </c:pt>
                <c:pt idx="133">
                  <c:v>0.2644744661180809</c:v>
                </c:pt>
                <c:pt idx="134">
                  <c:v>0.28310324092408745</c:v>
                </c:pt>
                <c:pt idx="135">
                  <c:v>0.29839815565460004</c:v>
                </c:pt>
                <c:pt idx="136">
                  <c:v>0.311900550764177</c:v>
                </c:pt>
                <c:pt idx="137">
                  <c:v>0.32438029299568516</c:v>
                </c:pt>
                <c:pt idx="138">
                  <c:v>0.33663997933544021</c:v>
                </c:pt>
                <c:pt idx="139">
                  <c:v>0.3487477820498075</c:v>
                </c:pt>
                <c:pt idx="140">
                  <c:v>0.36034774195765618</c:v>
                </c:pt>
                <c:pt idx="141">
                  <c:v>0.37146980490181392</c:v>
                </c:pt>
                <c:pt idx="142">
                  <c:v>0.38246025727546318</c:v>
                </c:pt>
                <c:pt idx="143">
                  <c:v>0.39485987389888955</c:v>
                </c:pt>
                <c:pt idx="144">
                  <c:v>0.40990473377329195</c:v>
                </c:pt>
                <c:pt idx="145">
                  <c:v>0.42830018826960359</c:v>
                </c:pt>
                <c:pt idx="146">
                  <c:v>0.4513584625853051</c:v>
                </c:pt>
                <c:pt idx="147">
                  <c:v>0.47878480343526153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C3-4B7B-B8B6-1F7536020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6945536"/>
        <c:axId val="126947328"/>
      </c:barChart>
      <c:lineChart>
        <c:grouping val="standard"/>
        <c:varyColors val="0"/>
        <c:ser>
          <c:idx val="1"/>
          <c:order val="0"/>
          <c:tx>
            <c:strRef>
              <c:f>'Figures (FR)'!$K$66</c:f>
              <c:strCache>
                <c:ptCount val="1"/>
                <c:pt idx="0">
                  <c:v>Croissance du PIB potentiel</c:v>
                </c:pt>
              </c:strCache>
            </c:strRef>
          </c:tx>
          <c:spPr>
            <a:ln>
              <a:solidFill>
                <a:srgbClr val="1A4582"/>
              </a:solidFill>
            </a:ln>
          </c:spPr>
          <c:marker>
            <c:symbol val="none"/>
          </c:marker>
          <c:cat>
            <c:strRef>
              <c:f>data!$AI$3:$AI$150</c:f>
              <c:strCache>
                <c:ptCount val="148"/>
                <c:pt idx="0">
                  <c:v>1981T1</c:v>
                </c:pt>
                <c:pt idx="1">
                  <c:v>1981T2</c:v>
                </c:pt>
                <c:pt idx="2">
                  <c:v>1981T3</c:v>
                </c:pt>
                <c:pt idx="3">
                  <c:v>1981T4</c:v>
                </c:pt>
                <c:pt idx="4">
                  <c:v>1982T1</c:v>
                </c:pt>
                <c:pt idx="5">
                  <c:v>1982T2</c:v>
                </c:pt>
                <c:pt idx="6">
                  <c:v>1982T3</c:v>
                </c:pt>
                <c:pt idx="7">
                  <c:v>1982T4</c:v>
                </c:pt>
                <c:pt idx="8">
                  <c:v>1983T1</c:v>
                </c:pt>
                <c:pt idx="9">
                  <c:v>1983T2</c:v>
                </c:pt>
                <c:pt idx="10">
                  <c:v>1983T3</c:v>
                </c:pt>
                <c:pt idx="11">
                  <c:v>1983T4</c:v>
                </c:pt>
                <c:pt idx="12">
                  <c:v>1984T1</c:v>
                </c:pt>
                <c:pt idx="13">
                  <c:v>1984T2</c:v>
                </c:pt>
                <c:pt idx="14">
                  <c:v>1984T3</c:v>
                </c:pt>
                <c:pt idx="15">
                  <c:v>1984T4</c:v>
                </c:pt>
                <c:pt idx="16">
                  <c:v>1985T1</c:v>
                </c:pt>
                <c:pt idx="17">
                  <c:v>1985T2</c:v>
                </c:pt>
                <c:pt idx="18">
                  <c:v>1985T3</c:v>
                </c:pt>
                <c:pt idx="19">
                  <c:v>1985T4</c:v>
                </c:pt>
                <c:pt idx="20">
                  <c:v>1986T1</c:v>
                </c:pt>
                <c:pt idx="21">
                  <c:v>1986T2</c:v>
                </c:pt>
                <c:pt idx="22">
                  <c:v>1986T3</c:v>
                </c:pt>
                <c:pt idx="23">
                  <c:v>1986T4</c:v>
                </c:pt>
                <c:pt idx="24">
                  <c:v>1987T1</c:v>
                </c:pt>
                <c:pt idx="25">
                  <c:v>1987T2</c:v>
                </c:pt>
                <c:pt idx="26">
                  <c:v>1987T3</c:v>
                </c:pt>
                <c:pt idx="27">
                  <c:v>1987T4</c:v>
                </c:pt>
                <c:pt idx="28">
                  <c:v>1988T1</c:v>
                </c:pt>
                <c:pt idx="29">
                  <c:v>1988T2</c:v>
                </c:pt>
                <c:pt idx="30">
                  <c:v>1988T3</c:v>
                </c:pt>
                <c:pt idx="31">
                  <c:v>1988T4</c:v>
                </c:pt>
                <c:pt idx="32">
                  <c:v>1989T1</c:v>
                </c:pt>
                <c:pt idx="33">
                  <c:v>1989T2</c:v>
                </c:pt>
                <c:pt idx="34">
                  <c:v>1989T3</c:v>
                </c:pt>
                <c:pt idx="35">
                  <c:v>1989T4</c:v>
                </c:pt>
                <c:pt idx="36">
                  <c:v>1990T1</c:v>
                </c:pt>
                <c:pt idx="37">
                  <c:v>1990T2</c:v>
                </c:pt>
                <c:pt idx="38">
                  <c:v>1990T3</c:v>
                </c:pt>
                <c:pt idx="39">
                  <c:v>1990T4</c:v>
                </c:pt>
                <c:pt idx="40">
                  <c:v>1991T1</c:v>
                </c:pt>
                <c:pt idx="41">
                  <c:v>1991T2</c:v>
                </c:pt>
                <c:pt idx="42">
                  <c:v>1991T3</c:v>
                </c:pt>
                <c:pt idx="43">
                  <c:v>1991T4</c:v>
                </c:pt>
                <c:pt idx="44">
                  <c:v>1992T1</c:v>
                </c:pt>
                <c:pt idx="45">
                  <c:v>1992T2</c:v>
                </c:pt>
                <c:pt idx="46">
                  <c:v>1992T3</c:v>
                </c:pt>
                <c:pt idx="47">
                  <c:v>1992T4</c:v>
                </c:pt>
                <c:pt idx="48">
                  <c:v>1993T1</c:v>
                </c:pt>
                <c:pt idx="49">
                  <c:v>1993T2</c:v>
                </c:pt>
                <c:pt idx="50">
                  <c:v>1993T3</c:v>
                </c:pt>
                <c:pt idx="51">
                  <c:v>1993T4</c:v>
                </c:pt>
                <c:pt idx="52">
                  <c:v>1994T1</c:v>
                </c:pt>
                <c:pt idx="53">
                  <c:v>1994T2</c:v>
                </c:pt>
                <c:pt idx="54">
                  <c:v>1994T3</c:v>
                </c:pt>
                <c:pt idx="55">
                  <c:v>1994T4</c:v>
                </c:pt>
                <c:pt idx="56">
                  <c:v>1995T1</c:v>
                </c:pt>
                <c:pt idx="57">
                  <c:v>1995T2</c:v>
                </c:pt>
                <c:pt idx="58">
                  <c:v>1995T3</c:v>
                </c:pt>
                <c:pt idx="59">
                  <c:v>1995T4</c:v>
                </c:pt>
                <c:pt idx="60">
                  <c:v>1996T1</c:v>
                </c:pt>
                <c:pt idx="61">
                  <c:v>1996T2</c:v>
                </c:pt>
                <c:pt idx="62">
                  <c:v>1996T3</c:v>
                </c:pt>
                <c:pt idx="63">
                  <c:v>1996T4</c:v>
                </c:pt>
                <c:pt idx="64">
                  <c:v>1997T1</c:v>
                </c:pt>
                <c:pt idx="65">
                  <c:v>1997T2</c:v>
                </c:pt>
                <c:pt idx="66">
                  <c:v>1997T3</c:v>
                </c:pt>
                <c:pt idx="67">
                  <c:v>1997T4</c:v>
                </c:pt>
                <c:pt idx="68">
                  <c:v>1998T1</c:v>
                </c:pt>
                <c:pt idx="69">
                  <c:v>1998T2</c:v>
                </c:pt>
                <c:pt idx="70">
                  <c:v>1998T3</c:v>
                </c:pt>
                <c:pt idx="71">
                  <c:v>1998T4</c:v>
                </c:pt>
                <c:pt idx="72">
                  <c:v>1999T1</c:v>
                </c:pt>
                <c:pt idx="73">
                  <c:v>1999T2</c:v>
                </c:pt>
                <c:pt idx="74">
                  <c:v>1999T3</c:v>
                </c:pt>
                <c:pt idx="75">
                  <c:v>1999T4</c:v>
                </c:pt>
                <c:pt idx="76">
                  <c:v>2000T1</c:v>
                </c:pt>
                <c:pt idx="77">
                  <c:v>2000T2</c:v>
                </c:pt>
                <c:pt idx="78">
                  <c:v>2000T3</c:v>
                </c:pt>
                <c:pt idx="79">
                  <c:v>2000T4</c:v>
                </c:pt>
                <c:pt idx="80">
                  <c:v>2001T1</c:v>
                </c:pt>
                <c:pt idx="81">
                  <c:v>2001T2</c:v>
                </c:pt>
                <c:pt idx="82">
                  <c:v>2001T3</c:v>
                </c:pt>
                <c:pt idx="83">
                  <c:v>2001T4</c:v>
                </c:pt>
                <c:pt idx="84">
                  <c:v>2002T1</c:v>
                </c:pt>
                <c:pt idx="85">
                  <c:v>2002T2</c:v>
                </c:pt>
                <c:pt idx="86">
                  <c:v>2002T3</c:v>
                </c:pt>
                <c:pt idx="87">
                  <c:v>2002T4</c:v>
                </c:pt>
                <c:pt idx="88">
                  <c:v>2003T1</c:v>
                </c:pt>
                <c:pt idx="89">
                  <c:v>2003T2</c:v>
                </c:pt>
                <c:pt idx="90">
                  <c:v>2003T3</c:v>
                </c:pt>
                <c:pt idx="91">
                  <c:v>2003T4</c:v>
                </c:pt>
                <c:pt idx="92">
                  <c:v>2004T1</c:v>
                </c:pt>
                <c:pt idx="93">
                  <c:v>2004T2</c:v>
                </c:pt>
                <c:pt idx="94">
                  <c:v>2004T3</c:v>
                </c:pt>
                <c:pt idx="95">
                  <c:v>2004T4</c:v>
                </c:pt>
                <c:pt idx="96">
                  <c:v>2005T1</c:v>
                </c:pt>
                <c:pt idx="97">
                  <c:v>2005T2</c:v>
                </c:pt>
                <c:pt idx="98">
                  <c:v>2005T3</c:v>
                </c:pt>
                <c:pt idx="99">
                  <c:v>2005T4</c:v>
                </c:pt>
                <c:pt idx="100">
                  <c:v>2006T1</c:v>
                </c:pt>
                <c:pt idx="101">
                  <c:v>2006T2</c:v>
                </c:pt>
                <c:pt idx="102">
                  <c:v>2006T3</c:v>
                </c:pt>
                <c:pt idx="103">
                  <c:v>2006T4</c:v>
                </c:pt>
                <c:pt idx="104">
                  <c:v>2007T1</c:v>
                </c:pt>
                <c:pt idx="105">
                  <c:v>2007T2</c:v>
                </c:pt>
                <c:pt idx="106">
                  <c:v>2007T3</c:v>
                </c:pt>
                <c:pt idx="107">
                  <c:v>2007T4</c:v>
                </c:pt>
                <c:pt idx="108">
                  <c:v>2008T1</c:v>
                </c:pt>
                <c:pt idx="109">
                  <c:v>2008T2</c:v>
                </c:pt>
                <c:pt idx="110">
                  <c:v>2008T3</c:v>
                </c:pt>
                <c:pt idx="111">
                  <c:v>2008T4</c:v>
                </c:pt>
                <c:pt idx="112">
                  <c:v>2009T1</c:v>
                </c:pt>
                <c:pt idx="113">
                  <c:v>2009T2</c:v>
                </c:pt>
                <c:pt idx="114">
                  <c:v>2009T3</c:v>
                </c:pt>
                <c:pt idx="115">
                  <c:v>2009T4</c:v>
                </c:pt>
                <c:pt idx="116">
                  <c:v>2010T1</c:v>
                </c:pt>
                <c:pt idx="117">
                  <c:v>2010T2</c:v>
                </c:pt>
                <c:pt idx="118">
                  <c:v>2010T3</c:v>
                </c:pt>
                <c:pt idx="119">
                  <c:v>2010T4</c:v>
                </c:pt>
                <c:pt idx="120">
                  <c:v>2011T1</c:v>
                </c:pt>
                <c:pt idx="121">
                  <c:v>2011T2</c:v>
                </c:pt>
                <c:pt idx="122">
                  <c:v>2011T3</c:v>
                </c:pt>
                <c:pt idx="123">
                  <c:v>2011T4</c:v>
                </c:pt>
                <c:pt idx="124">
                  <c:v>2012T1</c:v>
                </c:pt>
                <c:pt idx="125">
                  <c:v>2012T2</c:v>
                </c:pt>
                <c:pt idx="126">
                  <c:v>2012T3</c:v>
                </c:pt>
                <c:pt idx="127">
                  <c:v>2012T4</c:v>
                </c:pt>
                <c:pt idx="128">
                  <c:v>2013T1</c:v>
                </c:pt>
                <c:pt idx="129">
                  <c:v>2013T2</c:v>
                </c:pt>
                <c:pt idx="130">
                  <c:v>2013T3</c:v>
                </c:pt>
                <c:pt idx="131">
                  <c:v>2013T4</c:v>
                </c:pt>
                <c:pt idx="132">
                  <c:v>2014T1</c:v>
                </c:pt>
                <c:pt idx="133">
                  <c:v>2014T2</c:v>
                </c:pt>
                <c:pt idx="134">
                  <c:v>2014T3</c:v>
                </c:pt>
                <c:pt idx="135">
                  <c:v>2014T4</c:v>
                </c:pt>
                <c:pt idx="136">
                  <c:v>2015T1</c:v>
                </c:pt>
                <c:pt idx="137">
                  <c:v>2015T2</c:v>
                </c:pt>
                <c:pt idx="138">
                  <c:v>2015T3</c:v>
                </c:pt>
                <c:pt idx="139">
                  <c:v>2015T4</c:v>
                </c:pt>
                <c:pt idx="140">
                  <c:v>2016T1</c:v>
                </c:pt>
                <c:pt idx="141">
                  <c:v>2016T2</c:v>
                </c:pt>
                <c:pt idx="142">
                  <c:v>2016T3</c:v>
                </c:pt>
                <c:pt idx="143">
                  <c:v>2016T4</c:v>
                </c:pt>
                <c:pt idx="144">
                  <c:v>2017T1</c:v>
                </c:pt>
                <c:pt idx="145">
                  <c:v>2017T2</c:v>
                </c:pt>
                <c:pt idx="146">
                  <c:v>2017T3</c:v>
                </c:pt>
                <c:pt idx="147">
                  <c:v>2017T4</c:v>
                </c:pt>
              </c:strCache>
            </c:strRef>
          </c:cat>
          <c:val>
            <c:numRef>
              <c:f>data!$AM$3:$AM$150</c:f>
              <c:numCache>
                <c:formatCode>0.0000</c:formatCode>
                <c:ptCount val="148"/>
                <c:pt idx="1">
                  <c:v>4.0708134558549158</c:v>
                </c:pt>
                <c:pt idx="2">
                  <c:v>4.0218365592590066</c:v>
                </c:pt>
                <c:pt idx="3">
                  <c:v>3.8403208458384075</c:v>
                </c:pt>
                <c:pt idx="4">
                  <c:v>3.6276268179565863</c:v>
                </c:pt>
                <c:pt idx="5">
                  <c:v>3.3021256736208704</c:v>
                </c:pt>
                <c:pt idx="6">
                  <c:v>3.0605138639424823</c:v>
                </c:pt>
                <c:pt idx="7">
                  <c:v>2.7661207245109898</c:v>
                </c:pt>
                <c:pt idx="8">
                  <c:v>2.6280005474194956</c:v>
                </c:pt>
                <c:pt idx="9">
                  <c:v>2.4729312701703421</c:v>
                </c:pt>
                <c:pt idx="10">
                  <c:v>2.3296527537456813</c:v>
                </c:pt>
                <c:pt idx="11">
                  <c:v>2.2060918037732913</c:v>
                </c:pt>
                <c:pt idx="12">
                  <c:v>2.1480232497009144</c:v>
                </c:pt>
                <c:pt idx="13">
                  <c:v>1.9943538970265351</c:v>
                </c:pt>
                <c:pt idx="14">
                  <c:v>1.930540086575161</c:v>
                </c:pt>
                <c:pt idx="15">
                  <c:v>1.9448918920746516</c:v>
                </c:pt>
                <c:pt idx="16">
                  <c:v>2.0107039058874454</c:v>
                </c:pt>
                <c:pt idx="17">
                  <c:v>2.1462907708582168</c:v>
                </c:pt>
                <c:pt idx="18">
                  <c:v>2.2794997489850699</c:v>
                </c:pt>
                <c:pt idx="19">
                  <c:v>2.2355102391423687</c:v>
                </c:pt>
                <c:pt idx="20">
                  <c:v>2.0452442853703401</c:v>
                </c:pt>
                <c:pt idx="21">
                  <c:v>1.9448137774898067</c:v>
                </c:pt>
                <c:pt idx="22">
                  <c:v>1.7900378966912101</c:v>
                </c:pt>
                <c:pt idx="23">
                  <c:v>1.692569252552123</c:v>
                </c:pt>
                <c:pt idx="24">
                  <c:v>1.8106335637836812</c:v>
                </c:pt>
                <c:pt idx="25">
                  <c:v>1.8951819641074508</c:v>
                </c:pt>
                <c:pt idx="26">
                  <c:v>2.0278060583228452</c:v>
                </c:pt>
                <c:pt idx="27">
                  <c:v>2.0314343924803913</c:v>
                </c:pt>
                <c:pt idx="28">
                  <c:v>2.0532468015071359</c:v>
                </c:pt>
                <c:pt idx="29">
                  <c:v>2.1683232678110897</c:v>
                </c:pt>
                <c:pt idx="30">
                  <c:v>2.2982872758426698</c:v>
                </c:pt>
                <c:pt idx="31">
                  <c:v>2.2788549934390723</c:v>
                </c:pt>
                <c:pt idx="32">
                  <c:v>2.4205828108561089</c:v>
                </c:pt>
                <c:pt idx="33">
                  <c:v>2.4641105025132948</c:v>
                </c:pt>
                <c:pt idx="34">
                  <c:v>2.5532631153148744</c:v>
                </c:pt>
                <c:pt idx="35">
                  <c:v>2.4963818913287028</c:v>
                </c:pt>
                <c:pt idx="36">
                  <c:v>2.2915861972555129</c:v>
                </c:pt>
                <c:pt idx="37">
                  <c:v>2.3059836030312697</c:v>
                </c:pt>
                <c:pt idx="38">
                  <c:v>2.2728554094705755</c:v>
                </c:pt>
                <c:pt idx="39">
                  <c:v>2.0902239003477874</c:v>
                </c:pt>
                <c:pt idx="40">
                  <c:v>1.8596221653752742</c:v>
                </c:pt>
                <c:pt idx="41">
                  <c:v>2.0831426116512786</c:v>
                </c:pt>
                <c:pt idx="42">
                  <c:v>1.9590350977020776</c:v>
                </c:pt>
                <c:pt idx="43">
                  <c:v>1.8698443076996307</c:v>
                </c:pt>
                <c:pt idx="44">
                  <c:v>1.9851266968089254</c:v>
                </c:pt>
                <c:pt idx="45">
                  <c:v>1.8523330718284825</c:v>
                </c:pt>
                <c:pt idx="46">
                  <c:v>1.8028423215082912</c:v>
                </c:pt>
                <c:pt idx="47">
                  <c:v>1.6870295574063388</c:v>
                </c:pt>
                <c:pt idx="48">
                  <c:v>1.5771262214750337</c:v>
                </c:pt>
                <c:pt idx="49">
                  <c:v>1.7443660684763662</c:v>
                </c:pt>
                <c:pt idx="50">
                  <c:v>1.9267960947276785</c:v>
                </c:pt>
                <c:pt idx="51">
                  <c:v>1.8922972945613514</c:v>
                </c:pt>
                <c:pt idx="52">
                  <c:v>1.9901936975074808</c:v>
                </c:pt>
                <c:pt idx="53">
                  <c:v>2.2104639526423053</c:v>
                </c:pt>
                <c:pt idx="54">
                  <c:v>2.3613837034295759</c:v>
                </c:pt>
                <c:pt idx="55">
                  <c:v>2.354839161265776</c:v>
                </c:pt>
                <c:pt idx="56">
                  <c:v>2.5221807338851931</c:v>
                </c:pt>
                <c:pt idx="57">
                  <c:v>2.6865273006333013</c:v>
                </c:pt>
                <c:pt idx="58">
                  <c:v>2.8205693577441071</c:v>
                </c:pt>
                <c:pt idx="59">
                  <c:v>2.7891818609615093</c:v>
                </c:pt>
                <c:pt idx="60">
                  <c:v>2.8590401894282191</c:v>
                </c:pt>
                <c:pt idx="61">
                  <c:v>2.8469060943791868</c:v>
                </c:pt>
                <c:pt idx="62">
                  <c:v>2.9754303168621155</c:v>
                </c:pt>
                <c:pt idx="63">
                  <c:v>2.9962818998332752</c:v>
                </c:pt>
                <c:pt idx="64">
                  <c:v>3.1540966883592647</c:v>
                </c:pt>
                <c:pt idx="65">
                  <c:v>3.5746673876094981</c:v>
                </c:pt>
                <c:pt idx="66">
                  <c:v>3.7880877332772567</c:v>
                </c:pt>
                <c:pt idx="67">
                  <c:v>3.8494043156809266</c:v>
                </c:pt>
                <c:pt idx="68">
                  <c:v>3.7953215334344037</c:v>
                </c:pt>
                <c:pt idx="69">
                  <c:v>3.7412076968330155</c:v>
                </c:pt>
                <c:pt idx="70">
                  <c:v>3.6899955141436847</c:v>
                </c:pt>
                <c:pt idx="71">
                  <c:v>3.6227815402046559</c:v>
                </c:pt>
                <c:pt idx="72">
                  <c:v>3.6116650242298931</c:v>
                </c:pt>
                <c:pt idx="73">
                  <c:v>3.7570110427648018</c:v>
                </c:pt>
                <c:pt idx="74">
                  <c:v>3.8708979205929195</c:v>
                </c:pt>
                <c:pt idx="75">
                  <c:v>3.8321352741085724</c:v>
                </c:pt>
                <c:pt idx="76">
                  <c:v>3.84151661888541</c:v>
                </c:pt>
                <c:pt idx="77">
                  <c:v>3.9025739424508821</c:v>
                </c:pt>
                <c:pt idx="78">
                  <c:v>3.8739353888160188</c:v>
                </c:pt>
                <c:pt idx="79">
                  <c:v>3.7406959886520097</c:v>
                </c:pt>
                <c:pt idx="80">
                  <c:v>3.4684468584243788</c:v>
                </c:pt>
                <c:pt idx="81">
                  <c:v>3.5877536561131018</c:v>
                </c:pt>
                <c:pt idx="82">
                  <c:v>3.423985894865833</c:v>
                </c:pt>
                <c:pt idx="83">
                  <c:v>3.0805628640111937</c:v>
                </c:pt>
                <c:pt idx="84">
                  <c:v>2.9417033950187133</c:v>
                </c:pt>
                <c:pt idx="85">
                  <c:v>2.8395564123588013</c:v>
                </c:pt>
                <c:pt idx="86">
                  <c:v>2.6108496728967756</c:v>
                </c:pt>
                <c:pt idx="87">
                  <c:v>2.2550532427980885</c:v>
                </c:pt>
                <c:pt idx="88">
                  <c:v>2.0928253455071877</c:v>
                </c:pt>
                <c:pt idx="89">
                  <c:v>2.2203058053807956</c:v>
                </c:pt>
                <c:pt idx="90">
                  <c:v>2.2233205651636778</c:v>
                </c:pt>
                <c:pt idx="91">
                  <c:v>2.1614964068590314</c:v>
                </c:pt>
                <c:pt idx="92">
                  <c:v>2.1703503150020342</c:v>
                </c:pt>
                <c:pt idx="93">
                  <c:v>2.3351833646760412</c:v>
                </c:pt>
                <c:pt idx="94">
                  <c:v>2.5209539739087461</c:v>
                </c:pt>
                <c:pt idx="95">
                  <c:v>2.4341433515979061</c:v>
                </c:pt>
                <c:pt idx="96">
                  <c:v>2.4977918622145268</c:v>
                </c:pt>
                <c:pt idx="97">
                  <c:v>2.7024318277897086</c:v>
                </c:pt>
                <c:pt idx="98">
                  <c:v>2.862001498392619</c:v>
                </c:pt>
                <c:pt idx="99">
                  <c:v>2.7248119098577162</c:v>
                </c:pt>
                <c:pt idx="100">
                  <c:v>2.6827946367596445</c:v>
                </c:pt>
                <c:pt idx="101">
                  <c:v>2.7389092939868576</c:v>
                </c:pt>
                <c:pt idx="102">
                  <c:v>2.7823494650727865</c:v>
                </c:pt>
                <c:pt idx="103">
                  <c:v>2.5752497419316178</c:v>
                </c:pt>
                <c:pt idx="104">
                  <c:v>2.3626944053892096</c:v>
                </c:pt>
                <c:pt idx="105">
                  <c:v>2.3273191969285678</c:v>
                </c:pt>
                <c:pt idx="106">
                  <c:v>2.4075051211838616</c:v>
                </c:pt>
                <c:pt idx="107">
                  <c:v>2.2746104177239213</c:v>
                </c:pt>
                <c:pt idx="108">
                  <c:v>2.251772084823167</c:v>
                </c:pt>
                <c:pt idx="109">
                  <c:v>2.4603417895499469</c:v>
                </c:pt>
                <c:pt idx="110">
                  <c:v>2.5141112319458037</c:v>
                </c:pt>
                <c:pt idx="111">
                  <c:v>2.2062965168133442</c:v>
                </c:pt>
                <c:pt idx="112">
                  <c:v>1.7893312587300425</c:v>
                </c:pt>
                <c:pt idx="113">
                  <c:v>1.4669479349916692</c:v>
                </c:pt>
                <c:pt idx="114">
                  <c:v>1.2928690712032065</c:v>
                </c:pt>
                <c:pt idx="115">
                  <c:v>1.0618933177001466</c:v>
                </c:pt>
                <c:pt idx="116">
                  <c:v>1.0650708436812151</c:v>
                </c:pt>
                <c:pt idx="117">
                  <c:v>1.3977498277367273</c:v>
                </c:pt>
                <c:pt idx="118">
                  <c:v>1.7274347447081784</c:v>
                </c:pt>
                <c:pt idx="119">
                  <c:v>1.6186553512886004</c:v>
                </c:pt>
                <c:pt idx="120">
                  <c:v>1.528893244163787</c:v>
                </c:pt>
                <c:pt idx="121">
                  <c:v>1.6088505707430922</c:v>
                </c:pt>
                <c:pt idx="122">
                  <c:v>1.8338207998068068</c:v>
                </c:pt>
                <c:pt idx="123">
                  <c:v>1.8045081366236726</c:v>
                </c:pt>
                <c:pt idx="124">
                  <c:v>1.7863194467157673</c:v>
                </c:pt>
                <c:pt idx="125">
                  <c:v>2.0173088071756773</c:v>
                </c:pt>
                <c:pt idx="126">
                  <c:v>2.1270180851700182</c:v>
                </c:pt>
                <c:pt idx="127">
                  <c:v>2.0147933408633412</c:v>
                </c:pt>
                <c:pt idx="128">
                  <c:v>2.0023080307396413</c:v>
                </c:pt>
                <c:pt idx="129">
                  <c:v>2.1289649035136415</c:v>
                </c:pt>
                <c:pt idx="130">
                  <c:v>2.1881570010629625</c:v>
                </c:pt>
                <c:pt idx="131">
                  <c:v>2.0632851260367069</c:v>
                </c:pt>
                <c:pt idx="132">
                  <c:v>2.0549601265403172</c:v>
                </c:pt>
                <c:pt idx="133">
                  <c:v>2.22581024197257</c:v>
                </c:pt>
                <c:pt idx="134">
                  <c:v>2.2304063706930721</c:v>
                </c:pt>
                <c:pt idx="135">
                  <c:v>1.977072846694905</c:v>
                </c:pt>
                <c:pt idx="136">
                  <c:v>1.8497795402839579</c:v>
                </c:pt>
                <c:pt idx="137">
                  <c:v>1.7530009507960465</c:v>
                </c:pt>
                <c:pt idx="138">
                  <c:v>1.7089084111764352</c:v>
                </c:pt>
                <c:pt idx="139">
                  <c:v>1.4826500261901021</c:v>
                </c:pt>
                <c:pt idx="140">
                  <c:v>1.362557960365085</c:v>
                </c:pt>
                <c:pt idx="141">
                  <c:v>1.3336475406812154</c:v>
                </c:pt>
                <c:pt idx="142">
                  <c:v>1.380634959391891</c:v>
                </c:pt>
                <c:pt idx="143">
                  <c:v>1.0912260124236406</c:v>
                </c:pt>
                <c:pt idx="144">
                  <c:v>1.0547407995287195</c:v>
                </c:pt>
                <c:pt idx="145">
                  <c:v>1.3109617748122471</c:v>
                </c:pt>
                <c:pt idx="146">
                  <c:v>1.4675182881495497</c:v>
                </c:pt>
                <c:pt idx="147">
                  <c:v>1.4455570292012609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C3-4B7B-B8B6-1F7536020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945536"/>
        <c:axId val="126947328"/>
      </c:lineChart>
      <c:catAx>
        <c:axId val="12694553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fr-FR"/>
          </a:p>
        </c:txPr>
        <c:crossAx val="126947328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126947328"/>
        <c:scaling>
          <c:orientation val="minMax"/>
          <c:max val="5.5"/>
          <c:min val="-0.5"/>
        </c:scaling>
        <c:delete val="0"/>
        <c:axPos val="l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126945536"/>
        <c:crosses val="autoZero"/>
        <c:crossBetween val="between"/>
        <c:majorUnit val="0.5"/>
      </c:valAx>
    </c:plotArea>
    <c:legend>
      <c:legendPos val="t"/>
      <c:layout>
        <c:manualLayout>
          <c:xMode val="edge"/>
          <c:yMode val="edge"/>
          <c:x val="9.2866724992709246E-2"/>
          <c:y val="0.11015396034679341"/>
          <c:w val="0.8978740157480315"/>
          <c:h val="0.20019933732773199"/>
        </c:manualLayout>
      </c:layout>
      <c:overlay val="0"/>
      <c:spPr>
        <a:solidFill>
          <a:schemeClr val="bg1"/>
        </a:solidFill>
        <a:effectLst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89802663556E-2"/>
          <c:y val="0.1232979400302235"/>
          <c:w val="0.88314620394672894"/>
          <c:h val="0.78628927065934939"/>
        </c:manualLayout>
      </c:layout>
      <c:lineChart>
        <c:grouping val="standard"/>
        <c:varyColors val="0"/>
        <c:ser>
          <c:idx val="1"/>
          <c:order val="0"/>
          <c:tx>
            <c:strRef>
              <c:f>'Figures (FR)'!$C$82</c:f>
              <c:strCache>
                <c:ptCount val="1"/>
                <c:pt idx="0">
                  <c:v>Écart de production</c:v>
                </c:pt>
              </c:strCache>
            </c:strRef>
          </c:tx>
          <c:spPr>
            <a:ln>
              <a:solidFill>
                <a:srgbClr val="1A4582"/>
              </a:solidFill>
            </a:ln>
          </c:spPr>
          <c:marker>
            <c:symbol val="none"/>
          </c:marker>
          <c:cat>
            <c:strRef>
              <c:f>data!$AI$3:$AI$150</c:f>
              <c:strCache>
                <c:ptCount val="148"/>
                <c:pt idx="0">
                  <c:v>1981T1</c:v>
                </c:pt>
                <c:pt idx="1">
                  <c:v>1981T2</c:v>
                </c:pt>
                <c:pt idx="2">
                  <c:v>1981T3</c:v>
                </c:pt>
                <c:pt idx="3">
                  <c:v>1981T4</c:v>
                </c:pt>
                <c:pt idx="4">
                  <c:v>1982T1</c:v>
                </c:pt>
                <c:pt idx="5">
                  <c:v>1982T2</c:v>
                </c:pt>
                <c:pt idx="6">
                  <c:v>1982T3</c:v>
                </c:pt>
                <c:pt idx="7">
                  <c:v>1982T4</c:v>
                </c:pt>
                <c:pt idx="8">
                  <c:v>1983T1</c:v>
                </c:pt>
                <c:pt idx="9">
                  <c:v>1983T2</c:v>
                </c:pt>
                <c:pt idx="10">
                  <c:v>1983T3</c:v>
                </c:pt>
                <c:pt idx="11">
                  <c:v>1983T4</c:v>
                </c:pt>
                <c:pt idx="12">
                  <c:v>1984T1</c:v>
                </c:pt>
                <c:pt idx="13">
                  <c:v>1984T2</c:v>
                </c:pt>
                <c:pt idx="14">
                  <c:v>1984T3</c:v>
                </c:pt>
                <c:pt idx="15">
                  <c:v>1984T4</c:v>
                </c:pt>
                <c:pt idx="16">
                  <c:v>1985T1</c:v>
                </c:pt>
                <c:pt idx="17">
                  <c:v>1985T2</c:v>
                </c:pt>
                <c:pt idx="18">
                  <c:v>1985T3</c:v>
                </c:pt>
                <c:pt idx="19">
                  <c:v>1985T4</c:v>
                </c:pt>
                <c:pt idx="20">
                  <c:v>1986T1</c:v>
                </c:pt>
                <c:pt idx="21">
                  <c:v>1986T2</c:v>
                </c:pt>
                <c:pt idx="22">
                  <c:v>1986T3</c:v>
                </c:pt>
                <c:pt idx="23">
                  <c:v>1986T4</c:v>
                </c:pt>
                <c:pt idx="24">
                  <c:v>1987T1</c:v>
                </c:pt>
                <c:pt idx="25">
                  <c:v>1987T2</c:v>
                </c:pt>
                <c:pt idx="26">
                  <c:v>1987T3</c:v>
                </c:pt>
                <c:pt idx="27">
                  <c:v>1987T4</c:v>
                </c:pt>
                <c:pt idx="28">
                  <c:v>1988T1</c:v>
                </c:pt>
                <c:pt idx="29">
                  <c:v>1988T2</c:v>
                </c:pt>
                <c:pt idx="30">
                  <c:v>1988T3</c:v>
                </c:pt>
                <c:pt idx="31">
                  <c:v>1988T4</c:v>
                </c:pt>
                <c:pt idx="32">
                  <c:v>1989T1</c:v>
                </c:pt>
                <c:pt idx="33">
                  <c:v>1989T2</c:v>
                </c:pt>
                <c:pt idx="34">
                  <c:v>1989T3</c:v>
                </c:pt>
                <c:pt idx="35">
                  <c:v>1989T4</c:v>
                </c:pt>
                <c:pt idx="36">
                  <c:v>1990T1</c:v>
                </c:pt>
                <c:pt idx="37">
                  <c:v>1990T2</c:v>
                </c:pt>
                <c:pt idx="38">
                  <c:v>1990T3</c:v>
                </c:pt>
                <c:pt idx="39">
                  <c:v>1990T4</c:v>
                </c:pt>
                <c:pt idx="40">
                  <c:v>1991T1</c:v>
                </c:pt>
                <c:pt idx="41">
                  <c:v>1991T2</c:v>
                </c:pt>
                <c:pt idx="42">
                  <c:v>1991T3</c:v>
                </c:pt>
                <c:pt idx="43">
                  <c:v>1991T4</c:v>
                </c:pt>
                <c:pt idx="44">
                  <c:v>1992T1</c:v>
                </c:pt>
                <c:pt idx="45">
                  <c:v>1992T2</c:v>
                </c:pt>
                <c:pt idx="46">
                  <c:v>1992T3</c:v>
                </c:pt>
                <c:pt idx="47">
                  <c:v>1992T4</c:v>
                </c:pt>
                <c:pt idx="48">
                  <c:v>1993T1</c:v>
                </c:pt>
                <c:pt idx="49">
                  <c:v>1993T2</c:v>
                </c:pt>
                <c:pt idx="50">
                  <c:v>1993T3</c:v>
                </c:pt>
                <c:pt idx="51">
                  <c:v>1993T4</c:v>
                </c:pt>
                <c:pt idx="52">
                  <c:v>1994T1</c:v>
                </c:pt>
                <c:pt idx="53">
                  <c:v>1994T2</c:v>
                </c:pt>
                <c:pt idx="54">
                  <c:v>1994T3</c:v>
                </c:pt>
                <c:pt idx="55">
                  <c:v>1994T4</c:v>
                </c:pt>
                <c:pt idx="56">
                  <c:v>1995T1</c:v>
                </c:pt>
                <c:pt idx="57">
                  <c:v>1995T2</c:v>
                </c:pt>
                <c:pt idx="58">
                  <c:v>1995T3</c:v>
                </c:pt>
                <c:pt idx="59">
                  <c:v>1995T4</c:v>
                </c:pt>
                <c:pt idx="60">
                  <c:v>1996T1</c:v>
                </c:pt>
                <c:pt idx="61">
                  <c:v>1996T2</c:v>
                </c:pt>
                <c:pt idx="62">
                  <c:v>1996T3</c:v>
                </c:pt>
                <c:pt idx="63">
                  <c:v>1996T4</c:v>
                </c:pt>
                <c:pt idx="64">
                  <c:v>1997T1</c:v>
                </c:pt>
                <c:pt idx="65">
                  <c:v>1997T2</c:v>
                </c:pt>
                <c:pt idx="66">
                  <c:v>1997T3</c:v>
                </c:pt>
                <c:pt idx="67">
                  <c:v>1997T4</c:v>
                </c:pt>
                <c:pt idx="68">
                  <c:v>1998T1</c:v>
                </c:pt>
                <c:pt idx="69">
                  <c:v>1998T2</c:v>
                </c:pt>
                <c:pt idx="70">
                  <c:v>1998T3</c:v>
                </c:pt>
                <c:pt idx="71">
                  <c:v>1998T4</c:v>
                </c:pt>
                <c:pt idx="72">
                  <c:v>1999T1</c:v>
                </c:pt>
                <c:pt idx="73">
                  <c:v>1999T2</c:v>
                </c:pt>
                <c:pt idx="74">
                  <c:v>1999T3</c:v>
                </c:pt>
                <c:pt idx="75">
                  <c:v>1999T4</c:v>
                </c:pt>
                <c:pt idx="76">
                  <c:v>2000T1</c:v>
                </c:pt>
                <c:pt idx="77">
                  <c:v>2000T2</c:v>
                </c:pt>
                <c:pt idx="78">
                  <c:v>2000T3</c:v>
                </c:pt>
                <c:pt idx="79">
                  <c:v>2000T4</c:v>
                </c:pt>
                <c:pt idx="80">
                  <c:v>2001T1</c:v>
                </c:pt>
                <c:pt idx="81">
                  <c:v>2001T2</c:v>
                </c:pt>
                <c:pt idx="82">
                  <c:v>2001T3</c:v>
                </c:pt>
                <c:pt idx="83">
                  <c:v>2001T4</c:v>
                </c:pt>
                <c:pt idx="84">
                  <c:v>2002T1</c:v>
                </c:pt>
                <c:pt idx="85">
                  <c:v>2002T2</c:v>
                </c:pt>
                <c:pt idx="86">
                  <c:v>2002T3</c:v>
                </c:pt>
                <c:pt idx="87">
                  <c:v>2002T4</c:v>
                </c:pt>
                <c:pt idx="88">
                  <c:v>2003T1</c:v>
                </c:pt>
                <c:pt idx="89">
                  <c:v>2003T2</c:v>
                </c:pt>
                <c:pt idx="90">
                  <c:v>2003T3</c:v>
                </c:pt>
                <c:pt idx="91">
                  <c:v>2003T4</c:v>
                </c:pt>
                <c:pt idx="92">
                  <c:v>2004T1</c:v>
                </c:pt>
                <c:pt idx="93">
                  <c:v>2004T2</c:v>
                </c:pt>
                <c:pt idx="94">
                  <c:v>2004T3</c:v>
                </c:pt>
                <c:pt idx="95">
                  <c:v>2004T4</c:v>
                </c:pt>
                <c:pt idx="96">
                  <c:v>2005T1</c:v>
                </c:pt>
                <c:pt idx="97">
                  <c:v>2005T2</c:v>
                </c:pt>
                <c:pt idx="98">
                  <c:v>2005T3</c:v>
                </c:pt>
                <c:pt idx="99">
                  <c:v>2005T4</c:v>
                </c:pt>
                <c:pt idx="100">
                  <c:v>2006T1</c:v>
                </c:pt>
                <c:pt idx="101">
                  <c:v>2006T2</c:v>
                </c:pt>
                <c:pt idx="102">
                  <c:v>2006T3</c:v>
                </c:pt>
                <c:pt idx="103">
                  <c:v>2006T4</c:v>
                </c:pt>
                <c:pt idx="104">
                  <c:v>2007T1</c:v>
                </c:pt>
                <c:pt idx="105">
                  <c:v>2007T2</c:v>
                </c:pt>
                <c:pt idx="106">
                  <c:v>2007T3</c:v>
                </c:pt>
                <c:pt idx="107">
                  <c:v>2007T4</c:v>
                </c:pt>
                <c:pt idx="108">
                  <c:v>2008T1</c:v>
                </c:pt>
                <c:pt idx="109">
                  <c:v>2008T2</c:v>
                </c:pt>
                <c:pt idx="110">
                  <c:v>2008T3</c:v>
                </c:pt>
                <c:pt idx="111">
                  <c:v>2008T4</c:v>
                </c:pt>
                <c:pt idx="112">
                  <c:v>2009T1</c:v>
                </c:pt>
                <c:pt idx="113">
                  <c:v>2009T2</c:v>
                </c:pt>
                <c:pt idx="114">
                  <c:v>2009T3</c:v>
                </c:pt>
                <c:pt idx="115">
                  <c:v>2009T4</c:v>
                </c:pt>
                <c:pt idx="116">
                  <c:v>2010T1</c:v>
                </c:pt>
                <c:pt idx="117">
                  <c:v>2010T2</c:v>
                </c:pt>
                <c:pt idx="118">
                  <c:v>2010T3</c:v>
                </c:pt>
                <c:pt idx="119">
                  <c:v>2010T4</c:v>
                </c:pt>
                <c:pt idx="120">
                  <c:v>2011T1</c:v>
                </c:pt>
                <c:pt idx="121">
                  <c:v>2011T2</c:v>
                </c:pt>
                <c:pt idx="122">
                  <c:v>2011T3</c:v>
                </c:pt>
                <c:pt idx="123">
                  <c:v>2011T4</c:v>
                </c:pt>
                <c:pt idx="124">
                  <c:v>2012T1</c:v>
                </c:pt>
                <c:pt idx="125">
                  <c:v>2012T2</c:v>
                </c:pt>
                <c:pt idx="126">
                  <c:v>2012T3</c:v>
                </c:pt>
                <c:pt idx="127">
                  <c:v>2012T4</c:v>
                </c:pt>
                <c:pt idx="128">
                  <c:v>2013T1</c:v>
                </c:pt>
                <c:pt idx="129">
                  <c:v>2013T2</c:v>
                </c:pt>
                <c:pt idx="130">
                  <c:v>2013T3</c:v>
                </c:pt>
                <c:pt idx="131">
                  <c:v>2013T4</c:v>
                </c:pt>
                <c:pt idx="132">
                  <c:v>2014T1</c:v>
                </c:pt>
                <c:pt idx="133">
                  <c:v>2014T2</c:v>
                </c:pt>
                <c:pt idx="134">
                  <c:v>2014T3</c:v>
                </c:pt>
                <c:pt idx="135">
                  <c:v>2014T4</c:v>
                </c:pt>
                <c:pt idx="136">
                  <c:v>2015T1</c:v>
                </c:pt>
                <c:pt idx="137">
                  <c:v>2015T2</c:v>
                </c:pt>
                <c:pt idx="138">
                  <c:v>2015T3</c:v>
                </c:pt>
                <c:pt idx="139">
                  <c:v>2015T4</c:v>
                </c:pt>
                <c:pt idx="140">
                  <c:v>2016T1</c:v>
                </c:pt>
                <c:pt idx="141">
                  <c:v>2016T2</c:v>
                </c:pt>
                <c:pt idx="142">
                  <c:v>2016T3</c:v>
                </c:pt>
                <c:pt idx="143">
                  <c:v>2016T4</c:v>
                </c:pt>
                <c:pt idx="144">
                  <c:v>2017T1</c:v>
                </c:pt>
                <c:pt idx="145">
                  <c:v>2017T2</c:v>
                </c:pt>
                <c:pt idx="146">
                  <c:v>2017T3</c:v>
                </c:pt>
                <c:pt idx="147">
                  <c:v>2017T4</c:v>
                </c:pt>
              </c:strCache>
            </c:strRef>
          </c:cat>
          <c:val>
            <c:numRef>
              <c:f>data!$AR$3:$AR$150</c:f>
              <c:numCache>
                <c:formatCode>0.0</c:formatCode>
                <c:ptCount val="148"/>
                <c:pt idx="0">
                  <c:v>1.5718320768965288</c:v>
                </c:pt>
                <c:pt idx="1">
                  <c:v>1.6732518892008663</c:v>
                </c:pt>
                <c:pt idx="2">
                  <c:v>-0.22623229527675148</c:v>
                </c:pt>
                <c:pt idx="3">
                  <c:v>-1.6121719611113416</c:v>
                </c:pt>
                <c:pt idx="4">
                  <c:v>-3.6447028822617522</c:v>
                </c:pt>
                <c:pt idx="5">
                  <c:v>-5.5258794649593383</c:v>
                </c:pt>
                <c:pt idx="6">
                  <c:v>-7.0619217024968535</c:v>
                </c:pt>
                <c:pt idx="7">
                  <c:v>-8.5456111759785625</c:v>
                </c:pt>
                <c:pt idx="8">
                  <c:v>-7.6424004272366624</c:v>
                </c:pt>
                <c:pt idx="9">
                  <c:v>-6.380473331017833</c:v>
                </c:pt>
                <c:pt idx="10">
                  <c:v>-5.8631938935311485</c:v>
                </c:pt>
                <c:pt idx="11">
                  <c:v>-5.1842422782951036</c:v>
                </c:pt>
                <c:pt idx="12">
                  <c:v>-4.0691976995387513</c:v>
                </c:pt>
                <c:pt idx="13">
                  <c:v>-2.6743922498444261</c:v>
                </c:pt>
                <c:pt idx="14">
                  <c:v>-2.7274866995416702</c:v>
                </c:pt>
                <c:pt idx="15">
                  <c:v>-1.6690242468720751</c:v>
                </c:pt>
                <c:pt idx="16">
                  <c:v>-0.67097136918422562</c:v>
                </c:pt>
                <c:pt idx="17">
                  <c:v>-0.87954021263304538</c:v>
                </c:pt>
                <c:pt idx="18">
                  <c:v>-0.18865885869123744</c:v>
                </c:pt>
                <c:pt idx="19">
                  <c:v>0.78837223046839267</c:v>
                </c:pt>
                <c:pt idx="20">
                  <c:v>0.25731805925253148</c:v>
                </c:pt>
                <c:pt idx="21">
                  <c:v>0.35013517967448227</c:v>
                </c:pt>
                <c:pt idx="22">
                  <c:v>3.3436289055432944E-2</c:v>
                </c:pt>
                <c:pt idx="23">
                  <c:v>-1.1030468155106887</c:v>
                </c:pt>
                <c:pt idx="24">
                  <c:v>0.73440335319503447</c:v>
                </c:pt>
                <c:pt idx="25">
                  <c:v>1.5627199721251372</c:v>
                </c:pt>
                <c:pt idx="26">
                  <c:v>2.6023407645862084</c:v>
                </c:pt>
                <c:pt idx="27">
                  <c:v>3.413328779507907</c:v>
                </c:pt>
                <c:pt idx="28">
                  <c:v>4.3941696083007686</c:v>
                </c:pt>
                <c:pt idx="29">
                  <c:v>4.7584066395985891</c:v>
                </c:pt>
                <c:pt idx="30">
                  <c:v>4.1735366687513986</c:v>
                </c:pt>
                <c:pt idx="31">
                  <c:v>4.316236413657748</c:v>
                </c:pt>
                <c:pt idx="32">
                  <c:v>4.877030959603279</c:v>
                </c:pt>
                <c:pt idx="33">
                  <c:v>4.6411663937448111</c:v>
                </c:pt>
                <c:pt idx="34">
                  <c:v>4.3589833087713803</c:v>
                </c:pt>
                <c:pt idx="35">
                  <c:v>3.4954174990652342</c:v>
                </c:pt>
                <c:pt idx="36">
                  <c:v>3.8767963344317424</c:v>
                </c:pt>
                <c:pt idx="37">
                  <c:v>2.8570135800704666</c:v>
                </c:pt>
                <c:pt idx="38">
                  <c:v>1.5465923064444054</c:v>
                </c:pt>
                <c:pt idx="39">
                  <c:v>0.11721493566416719</c:v>
                </c:pt>
                <c:pt idx="40">
                  <c:v>-1.7847820244780266</c:v>
                </c:pt>
                <c:pt idx="41">
                  <c:v>-1.8428365140012781</c:v>
                </c:pt>
                <c:pt idx="42">
                  <c:v>-2.1930324187087735</c:v>
                </c:pt>
                <c:pt idx="43">
                  <c:v>-2.4695181368724284</c:v>
                </c:pt>
                <c:pt idx="44">
                  <c:v>-2.8838231234321388</c:v>
                </c:pt>
                <c:pt idx="45">
                  <c:v>-3.212028097428532</c:v>
                </c:pt>
                <c:pt idx="46">
                  <c:v>-3.1248407530579003</c:v>
                </c:pt>
                <c:pt idx="47">
                  <c:v>-2.9832768184833602</c:v>
                </c:pt>
                <c:pt idx="48">
                  <c:v>-2.74694003611472</c:v>
                </c:pt>
                <c:pt idx="49">
                  <c:v>-2.2855340144361302</c:v>
                </c:pt>
                <c:pt idx="50">
                  <c:v>-1.821938040071891</c:v>
                </c:pt>
                <c:pt idx="51">
                  <c:v>-1.8607106279600494</c:v>
                </c:pt>
                <c:pt idx="52">
                  <c:v>-0.90603542019779271</c:v>
                </c:pt>
                <c:pt idx="53">
                  <c:v>-1.9625213337648439E-3</c:v>
                </c:pt>
                <c:pt idx="54">
                  <c:v>0.68630473000306225</c:v>
                </c:pt>
                <c:pt idx="55">
                  <c:v>0.82845208954092087</c:v>
                </c:pt>
                <c:pt idx="56">
                  <c:v>1.1268389059218231</c:v>
                </c:pt>
                <c:pt idx="57">
                  <c:v>0.49299429807998507</c:v>
                </c:pt>
                <c:pt idx="58">
                  <c:v>-7.2968706206755218E-2</c:v>
                </c:pt>
                <c:pt idx="59">
                  <c:v>-0.35547948196577028</c:v>
                </c:pt>
                <c:pt idx="60">
                  <c:v>-0.99374132001535109</c:v>
                </c:pt>
                <c:pt idx="61">
                  <c:v>-1.001767851318025</c:v>
                </c:pt>
                <c:pt idx="62">
                  <c:v>-0.86257696495376512</c:v>
                </c:pt>
                <c:pt idx="63">
                  <c:v>-0.80894667382307439</c:v>
                </c:pt>
                <c:pt idx="64">
                  <c:v>-0.27737545109355333</c:v>
                </c:pt>
                <c:pt idx="65">
                  <c:v>-3.6031043786866057E-2</c:v>
                </c:pt>
                <c:pt idx="66">
                  <c:v>0.22236148249643595</c:v>
                </c:pt>
                <c:pt idx="67">
                  <c:v>0.23196206716424861</c:v>
                </c:pt>
                <c:pt idx="68">
                  <c:v>0.69529643439742994</c:v>
                </c:pt>
                <c:pt idx="69">
                  <c:v>-0.18168695642901689</c:v>
                </c:pt>
                <c:pt idx="70">
                  <c:v>-0.16425268618615041</c:v>
                </c:pt>
                <c:pt idx="71">
                  <c:v>0.28820028426290722</c:v>
                </c:pt>
                <c:pt idx="72">
                  <c:v>1.2042212346608627</c:v>
                </c:pt>
                <c:pt idx="73">
                  <c:v>1.1174965453746744</c:v>
                </c:pt>
                <c:pt idx="74">
                  <c:v>1.722218169969314</c:v>
                </c:pt>
                <c:pt idx="75">
                  <c:v>2.202741482877113</c:v>
                </c:pt>
                <c:pt idx="76">
                  <c:v>2.8599713166059804</c:v>
                </c:pt>
                <c:pt idx="77">
                  <c:v>3.093855106626231</c:v>
                </c:pt>
                <c:pt idx="78">
                  <c:v>3.1504600635090529</c:v>
                </c:pt>
                <c:pt idx="79">
                  <c:v>2.3896942826432399</c:v>
                </c:pt>
                <c:pt idx="80">
                  <c:v>2.0489370868385981</c:v>
                </c:pt>
                <c:pt idx="81">
                  <c:v>1.4146960390570396</c:v>
                </c:pt>
                <c:pt idx="82">
                  <c:v>0.48856509875090381</c:v>
                </c:pt>
                <c:pt idx="83">
                  <c:v>0.34062343252254657</c:v>
                </c:pt>
                <c:pt idx="84">
                  <c:v>1.1000359625147782</c:v>
                </c:pt>
                <c:pt idx="85">
                  <c:v>0.96707288396897795</c:v>
                </c:pt>
                <c:pt idx="86">
                  <c:v>1.1950837130100034</c:v>
                </c:pt>
                <c:pt idx="87">
                  <c:v>1.1898989695043438</c:v>
                </c:pt>
                <c:pt idx="88">
                  <c:v>1.2218870695251738</c:v>
                </c:pt>
                <c:pt idx="89">
                  <c:v>0.51833607498537049</c:v>
                </c:pt>
                <c:pt idx="90">
                  <c:v>0.34409057691386913</c:v>
                </c:pt>
                <c:pt idx="91">
                  <c:v>0.49345488584908725</c:v>
                </c:pt>
                <c:pt idx="92">
                  <c:v>0.67613260983963031</c:v>
                </c:pt>
                <c:pt idx="93">
                  <c:v>1.2804133515779137</c:v>
                </c:pt>
                <c:pt idx="94">
                  <c:v>1.848581942922034</c:v>
                </c:pt>
                <c:pt idx="95">
                  <c:v>1.9648521732498647</c:v>
                </c:pt>
                <c:pt idx="96">
                  <c:v>1.6834748551092682</c:v>
                </c:pt>
                <c:pt idx="97">
                  <c:v>1.7269613837438857</c:v>
                </c:pt>
                <c:pt idx="98">
                  <c:v>2.2549725618901117</c:v>
                </c:pt>
                <c:pt idx="99">
                  <c:v>2.575986174583722</c:v>
                </c:pt>
                <c:pt idx="100">
                  <c:v>2.71606058433147</c:v>
                </c:pt>
                <c:pt idx="101">
                  <c:v>2.0737679710608248</c:v>
                </c:pt>
                <c:pt idx="102">
                  <c:v>1.6575741794434995</c:v>
                </c:pt>
                <c:pt idx="103">
                  <c:v>1.3944685221386033</c:v>
                </c:pt>
                <c:pt idx="104">
                  <c:v>1.4560444911046799</c:v>
                </c:pt>
                <c:pt idx="105">
                  <c:v>1.8477579524125209</c:v>
                </c:pt>
                <c:pt idx="106">
                  <c:v>1.6645038310761917</c:v>
                </c:pt>
                <c:pt idx="107">
                  <c:v>1.236062542937022</c:v>
                </c:pt>
                <c:pt idx="108">
                  <c:v>0.73373207694871212</c:v>
                </c:pt>
                <c:pt idx="109">
                  <c:v>0.47088181505425819</c:v>
                </c:pt>
                <c:pt idx="110">
                  <c:v>0.68204155957098944</c:v>
                </c:pt>
                <c:pt idx="111">
                  <c:v>-1.0238750382263961</c:v>
                </c:pt>
                <c:pt idx="112">
                  <c:v>-3.7132062757623485</c:v>
                </c:pt>
                <c:pt idx="113">
                  <c:v>-5.1217034982162124</c:v>
                </c:pt>
                <c:pt idx="114">
                  <c:v>-4.9979537610665536</c:v>
                </c:pt>
                <c:pt idx="115">
                  <c:v>-4.1292100490802008</c:v>
                </c:pt>
                <c:pt idx="116">
                  <c:v>-3.2436598318170473</c:v>
                </c:pt>
                <c:pt idx="117">
                  <c:v>-3.0830513122809822</c:v>
                </c:pt>
                <c:pt idx="118">
                  <c:v>-2.8079974038317856</c:v>
                </c:pt>
                <c:pt idx="119">
                  <c:v>-2.1030295496912044</c:v>
                </c:pt>
                <c:pt idx="120">
                  <c:v>-1.7526137927973751</c:v>
                </c:pt>
                <c:pt idx="121">
                  <c:v>-1.9579718262709767</c:v>
                </c:pt>
                <c:pt idx="122">
                  <c:v>-1.0478139104173279</c:v>
                </c:pt>
                <c:pt idx="123">
                  <c:v>-0.71087501719129254</c:v>
                </c:pt>
                <c:pt idx="124">
                  <c:v>-1.117867259426597</c:v>
                </c:pt>
                <c:pt idx="125">
                  <c:v>-1.2855847312534197</c:v>
                </c:pt>
                <c:pt idx="126">
                  <c:v>-1.6099785743128758</c:v>
                </c:pt>
                <c:pt idx="127">
                  <c:v>-1.9800194080659472</c:v>
                </c:pt>
                <c:pt idx="128">
                  <c:v>-1.4595319040646149</c:v>
                </c:pt>
                <c:pt idx="129">
                  <c:v>-1.3416697753739548</c:v>
                </c:pt>
                <c:pt idx="130">
                  <c:v>-1.0700750530839631</c:v>
                </c:pt>
                <c:pt idx="131">
                  <c:v>-0.5818354844477347</c:v>
                </c:pt>
                <c:pt idx="132">
                  <c:v>-0.96303290173330724</c:v>
                </c:pt>
                <c:pt idx="133">
                  <c:v>-0.32590410773739587</c:v>
                </c:pt>
                <c:pt idx="134">
                  <c:v>-0.15212903372608944</c:v>
                </c:pt>
                <c:pt idx="135">
                  <c:v>-0.18830226600996536</c:v>
                </c:pt>
                <c:pt idx="136">
                  <c:v>-0.84351807199275486</c:v>
                </c:pt>
                <c:pt idx="137">
                  <c:v>-1.4162236976838161</c:v>
                </c:pt>
                <c:pt idx="138">
                  <c:v>-1.27783259123051</c:v>
                </c:pt>
                <c:pt idx="139">
                  <c:v>-1.5381860921292123</c:v>
                </c:pt>
                <c:pt idx="140">
                  <c:v>-1.2659592793959673</c:v>
                </c:pt>
                <c:pt idx="141">
                  <c:v>-1.8503370789556772</c:v>
                </c:pt>
                <c:pt idx="142">
                  <c:v>-1.1579132997728059</c:v>
                </c:pt>
                <c:pt idx="143">
                  <c:v>-0.87861296260333122</c:v>
                </c:pt>
                <c:pt idx="144">
                  <c:v>-0.16049011642391697</c:v>
                </c:pt>
                <c:pt idx="145">
                  <c:v>0.58472547105790085</c:v>
                </c:pt>
                <c:pt idx="146">
                  <c:v>0.60326888009476498</c:v>
                </c:pt>
                <c:pt idx="147">
                  <c:v>0.66994066272103581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48-40C1-8A00-6D4171921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31104"/>
        <c:axId val="127232640"/>
      </c:lineChart>
      <c:catAx>
        <c:axId val="12723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fr-FR"/>
          </a:p>
        </c:txPr>
        <c:crossAx val="127232640"/>
        <c:crosses val="autoZero"/>
        <c:auto val="1"/>
        <c:lblAlgn val="ctr"/>
        <c:lblOffset val="100"/>
        <c:tickLblSkip val="24"/>
        <c:tickMarkSkip val="24"/>
        <c:noMultiLvlLbl val="0"/>
      </c:catAx>
      <c:valAx>
        <c:axId val="1272326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12723110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101506756099932"/>
          <c:y val="0.77291895331265403"/>
          <c:w val="0.6853115582774375"/>
          <c:h val="0.12917680744452398"/>
        </c:manualLayout>
      </c:layout>
      <c:overlay val="0"/>
      <c:spPr>
        <a:solidFill>
          <a:schemeClr val="bg1"/>
        </a:solidFill>
        <a:effectLst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89802663556E-2"/>
          <c:y val="0.1232979400302235"/>
          <c:w val="0.88314620394672894"/>
          <c:h val="0.7862892706593493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'Figures (FR)'!$L$66</c:f>
              <c:strCache>
                <c:ptCount val="1"/>
                <c:pt idx="0">
                  <c:v>Contribution du facteur travail tendanciel</c:v>
                </c:pt>
              </c:strCache>
            </c:strRef>
          </c:tx>
          <c:spPr>
            <a:solidFill>
              <a:srgbClr val="C0504D"/>
            </a:solidFill>
            <a:ln>
              <a:noFill/>
            </a:ln>
          </c:spPr>
          <c:invertIfNegative val="0"/>
          <c:val>
            <c:numRef>
              <c:f>data!$AX$3:$AX$9</c:f>
              <c:numCache>
                <c:formatCode>0.0000</c:formatCode>
                <c:ptCount val="7"/>
                <c:pt idx="0">
                  <c:v>0.5733932485876222</c:v>
                </c:pt>
                <c:pt idx="1">
                  <c:v>0.50316080296933641</c:v>
                </c:pt>
                <c:pt idx="2">
                  <c:v>0.54538426950197882</c:v>
                </c:pt>
                <c:pt idx="3">
                  <c:v>0.41197713707309802</c:v>
                </c:pt>
                <c:pt idx="4">
                  <c:v>0.3570939932556777</c:v>
                </c:pt>
                <c:pt idx="5">
                  <c:v>0.29577601232643153</c:v>
                </c:pt>
                <c:pt idx="6">
                  <c:v>0.24499646850342766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21-4D6A-A8A2-998700447861}"/>
            </c:ext>
          </c:extLst>
        </c:ser>
        <c:ser>
          <c:idx val="2"/>
          <c:order val="2"/>
          <c:tx>
            <c:strRef>
              <c:f>'Figures (FR)'!$M$66</c:f>
              <c:strCache>
                <c:ptCount val="1"/>
                <c:pt idx="0">
                  <c:v>Contribution du stock de capital</c:v>
                </c:pt>
              </c:strCache>
            </c:strRef>
          </c:tx>
          <c:spPr>
            <a:solidFill>
              <a:srgbClr val="9BBB59"/>
            </a:solidFill>
            <a:ln>
              <a:noFill/>
            </a:ln>
          </c:spPr>
          <c:invertIfNegative val="0"/>
          <c:cat>
            <c:numRef>
              <c:f>data!$F$4:$F$87</c:f>
              <c:numCache>
                <c:formatCode>0</c:formatCode>
                <c:ptCount val="84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  <c:pt idx="47">
                  <c:v>2024</c:v>
                </c:pt>
                <c:pt idx="48">
                  <c:v>2025</c:v>
                </c:pt>
                <c:pt idx="49">
                  <c:v>2026</c:v>
                </c:pt>
                <c:pt idx="50">
                  <c:v>2027</c:v>
                </c:pt>
                <c:pt idx="51">
                  <c:v>2028</c:v>
                </c:pt>
                <c:pt idx="52">
                  <c:v>2029</c:v>
                </c:pt>
                <c:pt idx="53">
                  <c:v>2030</c:v>
                </c:pt>
                <c:pt idx="54">
                  <c:v>2031</c:v>
                </c:pt>
                <c:pt idx="55">
                  <c:v>2032</c:v>
                </c:pt>
                <c:pt idx="56">
                  <c:v>2033</c:v>
                </c:pt>
                <c:pt idx="57">
                  <c:v>2034</c:v>
                </c:pt>
                <c:pt idx="58">
                  <c:v>2035</c:v>
                </c:pt>
                <c:pt idx="59">
                  <c:v>2036</c:v>
                </c:pt>
                <c:pt idx="60">
                  <c:v>2037</c:v>
                </c:pt>
                <c:pt idx="61">
                  <c:v>2038</c:v>
                </c:pt>
                <c:pt idx="62">
                  <c:v>2039</c:v>
                </c:pt>
                <c:pt idx="63">
                  <c:v>2040</c:v>
                </c:pt>
                <c:pt idx="64">
                  <c:v>2041</c:v>
                </c:pt>
                <c:pt idx="65">
                  <c:v>2042</c:v>
                </c:pt>
                <c:pt idx="66">
                  <c:v>2043</c:v>
                </c:pt>
                <c:pt idx="67">
                  <c:v>2044</c:v>
                </c:pt>
                <c:pt idx="68">
                  <c:v>2045</c:v>
                </c:pt>
                <c:pt idx="69">
                  <c:v>2046</c:v>
                </c:pt>
                <c:pt idx="70">
                  <c:v>2047</c:v>
                </c:pt>
                <c:pt idx="71">
                  <c:v>2048</c:v>
                </c:pt>
                <c:pt idx="72">
                  <c:v>2049</c:v>
                </c:pt>
                <c:pt idx="73">
                  <c:v>2050</c:v>
                </c:pt>
                <c:pt idx="74">
                  <c:v>2051</c:v>
                </c:pt>
                <c:pt idx="75">
                  <c:v>2052</c:v>
                </c:pt>
                <c:pt idx="76">
                  <c:v>2053</c:v>
                </c:pt>
                <c:pt idx="77">
                  <c:v>2054</c:v>
                </c:pt>
                <c:pt idx="78">
                  <c:v>2055</c:v>
                </c:pt>
                <c:pt idx="79">
                  <c:v>2056</c:v>
                </c:pt>
                <c:pt idx="80">
                  <c:v>2057</c:v>
                </c:pt>
                <c:pt idx="81">
                  <c:v>2058</c:v>
                </c:pt>
                <c:pt idx="82">
                  <c:v>2059</c:v>
                </c:pt>
                <c:pt idx="83">
                  <c:v>2060</c:v>
                </c:pt>
              </c:numCache>
            </c:numRef>
          </c:cat>
          <c:val>
            <c:numRef>
              <c:f>data!$AY$3:$AY$9</c:f>
              <c:numCache>
                <c:formatCode>0.0000</c:formatCode>
                <c:ptCount val="7"/>
                <c:pt idx="0">
                  <c:v>1.0554812605925283</c:v>
                </c:pt>
                <c:pt idx="1">
                  <c:v>0.32293040509215359</c:v>
                </c:pt>
                <c:pt idx="2">
                  <c:v>0.48882298345763953</c:v>
                </c:pt>
                <c:pt idx="3">
                  <c:v>0.64791984345218401</c:v>
                </c:pt>
                <c:pt idx="4">
                  <c:v>0.74605031431886615</c:v>
                </c:pt>
                <c:pt idx="5">
                  <c:v>0.80971476033557788</c:v>
                </c:pt>
                <c:pt idx="6">
                  <c:v>0.77759982098419689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21-4D6A-A8A2-998700447861}"/>
            </c:ext>
          </c:extLst>
        </c:ser>
        <c:ser>
          <c:idx val="3"/>
          <c:order val="3"/>
          <c:tx>
            <c:strRef>
              <c:f>'Figures (FR)'!$N$66</c:f>
              <c:strCache>
                <c:ptCount val="1"/>
                <c:pt idx="0">
                  <c:v>Contribution de la productivité tendancielle totale des facteurs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val>
            <c:numRef>
              <c:f>data!$AZ$3:$AZ$9</c:f>
              <c:numCache>
                <c:formatCode>0.0000</c:formatCode>
                <c:ptCount val="7"/>
                <c:pt idx="0">
                  <c:v>0.13569241356279943</c:v>
                </c:pt>
                <c:pt idx="1">
                  <c:v>0.41418494656779159</c:v>
                </c:pt>
                <c:pt idx="2">
                  <c:v>0.50883887541267048</c:v>
                </c:pt>
                <c:pt idx="3">
                  <c:v>0.6092218647506864</c:v>
                </c:pt>
                <c:pt idx="4">
                  <c:v>0.66426395643099378</c:v>
                </c:pt>
                <c:pt idx="5">
                  <c:v>0.67849237400663953</c:v>
                </c:pt>
                <c:pt idx="6">
                  <c:v>0.67140885398923045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21-4D6A-A8A2-998700447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6945536"/>
        <c:axId val="126947328"/>
      </c:barChart>
      <c:lineChart>
        <c:grouping val="standard"/>
        <c:varyColors val="0"/>
        <c:ser>
          <c:idx val="1"/>
          <c:order val="0"/>
          <c:tx>
            <c:strRef>
              <c:f>'Figures (FR)'!$K$66</c:f>
              <c:strCache>
                <c:ptCount val="1"/>
                <c:pt idx="0">
                  <c:v>Croissance du PIB potentiel</c:v>
                </c:pt>
              </c:strCache>
            </c:strRef>
          </c:tx>
          <c:spPr>
            <a:ln>
              <a:solidFill>
                <a:srgbClr val="1A4582"/>
              </a:solidFill>
            </a:ln>
          </c:spPr>
          <c:marker>
            <c:symbol val="none"/>
          </c:marker>
          <c:cat>
            <c:strRef>
              <c:f>data!$AV$3:$AV$9</c:f>
              <c:strCache>
                <c:ptCount val="7"/>
                <c:pt idx="0">
                  <c:v>2010-2016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strCache>
            </c:strRef>
          </c:cat>
          <c:val>
            <c:numRef>
              <c:f>data!$AW$3:$AW$9</c:f>
              <c:numCache>
                <c:formatCode>0.0000</c:formatCode>
                <c:ptCount val="7"/>
                <c:pt idx="0">
                  <c:v>1.7617440807948221</c:v>
                </c:pt>
                <c:pt idx="1">
                  <c:v>1.2436972597852369</c:v>
                </c:pt>
                <c:pt idx="2">
                  <c:v>1.548046909339984</c:v>
                </c:pt>
                <c:pt idx="3">
                  <c:v>1.6742692996567554</c:v>
                </c:pt>
                <c:pt idx="4">
                  <c:v>1.7724237473936755</c:v>
                </c:pt>
                <c:pt idx="5">
                  <c:v>1.7882620885809386</c:v>
                </c:pt>
                <c:pt idx="6">
                  <c:v>1.6976187671892018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21-4D6A-A8A2-998700447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945536"/>
        <c:axId val="126947328"/>
      </c:lineChart>
      <c:catAx>
        <c:axId val="12694553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fr-FR"/>
          </a:p>
        </c:txPr>
        <c:crossAx val="12694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947328"/>
        <c:scaling>
          <c:orientation val="minMax"/>
          <c:max val="2.5"/>
        </c:scaling>
        <c:delete val="0"/>
        <c:axPos val="l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126945536"/>
        <c:crosses val="autoZero"/>
        <c:crossBetween val="between"/>
        <c:majorUnit val="0.5"/>
      </c:valAx>
    </c:plotArea>
    <c:legend>
      <c:legendPos val="t"/>
      <c:layout>
        <c:manualLayout>
          <c:xMode val="edge"/>
          <c:yMode val="edge"/>
          <c:x val="0.13607660153591913"/>
          <c:y val="0.11015396034679341"/>
          <c:w val="0.84540487994556235"/>
          <c:h val="0.20019933732773199"/>
        </c:manualLayout>
      </c:layout>
      <c:overlay val="0"/>
      <c:spPr>
        <a:solidFill>
          <a:schemeClr val="bg1"/>
        </a:solidFill>
        <a:effectLst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89802663556E-2"/>
          <c:y val="0.1232979400302235"/>
          <c:w val="0.88314620394672894"/>
          <c:h val="0.78628927065934939"/>
        </c:manualLayout>
      </c:layout>
      <c:lineChart>
        <c:grouping val="standard"/>
        <c:varyColors val="0"/>
        <c:ser>
          <c:idx val="2"/>
          <c:order val="0"/>
          <c:tx>
            <c:strRef>
              <c:f>'Figures (EN)'!$D$18</c:f>
              <c:strCache>
                <c:ptCount val="1"/>
                <c:pt idx="0">
                  <c:v>Employment rate</c:v>
                </c:pt>
              </c:strCache>
            </c:strRef>
          </c:tx>
          <c:spPr>
            <a:ln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numRef>
              <c:f>data!$F$3:$F$87</c:f>
              <c:numCache>
                <c:formatCode>0</c:formatCode>
                <c:ptCount val="85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  <c:pt idx="36">
                  <c:v>2012</c:v>
                </c:pt>
                <c:pt idx="37">
                  <c:v>2013</c:v>
                </c:pt>
                <c:pt idx="38">
                  <c:v>2014</c:v>
                </c:pt>
                <c:pt idx="39">
                  <c:v>2015</c:v>
                </c:pt>
                <c:pt idx="40">
                  <c:v>2016</c:v>
                </c:pt>
                <c:pt idx="41">
                  <c:v>2017</c:v>
                </c:pt>
                <c:pt idx="42">
                  <c:v>2018</c:v>
                </c:pt>
                <c:pt idx="43">
                  <c:v>2019</c:v>
                </c:pt>
                <c:pt idx="44">
                  <c:v>2020</c:v>
                </c:pt>
                <c:pt idx="45">
                  <c:v>2021</c:v>
                </c:pt>
                <c:pt idx="46">
                  <c:v>2022</c:v>
                </c:pt>
                <c:pt idx="47">
                  <c:v>2023</c:v>
                </c:pt>
                <c:pt idx="48">
                  <c:v>2024</c:v>
                </c:pt>
                <c:pt idx="49">
                  <c:v>2025</c:v>
                </c:pt>
                <c:pt idx="50">
                  <c:v>2026</c:v>
                </c:pt>
                <c:pt idx="51">
                  <c:v>2027</c:v>
                </c:pt>
                <c:pt idx="52">
                  <c:v>2028</c:v>
                </c:pt>
                <c:pt idx="53">
                  <c:v>2029</c:v>
                </c:pt>
                <c:pt idx="54">
                  <c:v>2030</c:v>
                </c:pt>
                <c:pt idx="55">
                  <c:v>2031</c:v>
                </c:pt>
                <c:pt idx="56">
                  <c:v>2032</c:v>
                </c:pt>
                <c:pt idx="57">
                  <c:v>2033</c:v>
                </c:pt>
                <c:pt idx="58">
                  <c:v>2034</c:v>
                </c:pt>
                <c:pt idx="59">
                  <c:v>2035</c:v>
                </c:pt>
                <c:pt idx="60">
                  <c:v>2036</c:v>
                </c:pt>
                <c:pt idx="61">
                  <c:v>2037</c:v>
                </c:pt>
                <c:pt idx="62">
                  <c:v>2038</c:v>
                </c:pt>
                <c:pt idx="63">
                  <c:v>2039</c:v>
                </c:pt>
                <c:pt idx="64">
                  <c:v>2040</c:v>
                </c:pt>
                <c:pt idx="65">
                  <c:v>2041</c:v>
                </c:pt>
                <c:pt idx="66">
                  <c:v>2042</c:v>
                </c:pt>
                <c:pt idx="67">
                  <c:v>2043</c:v>
                </c:pt>
                <c:pt idx="68">
                  <c:v>2044</c:v>
                </c:pt>
                <c:pt idx="69">
                  <c:v>2045</c:v>
                </c:pt>
                <c:pt idx="70">
                  <c:v>2046</c:v>
                </c:pt>
                <c:pt idx="71">
                  <c:v>2047</c:v>
                </c:pt>
                <c:pt idx="72">
                  <c:v>2048</c:v>
                </c:pt>
                <c:pt idx="73">
                  <c:v>2049</c:v>
                </c:pt>
                <c:pt idx="74">
                  <c:v>2050</c:v>
                </c:pt>
                <c:pt idx="75">
                  <c:v>2051</c:v>
                </c:pt>
                <c:pt idx="76">
                  <c:v>2052</c:v>
                </c:pt>
                <c:pt idx="77">
                  <c:v>2053</c:v>
                </c:pt>
                <c:pt idx="78">
                  <c:v>2054</c:v>
                </c:pt>
                <c:pt idx="79">
                  <c:v>2055</c:v>
                </c:pt>
                <c:pt idx="80">
                  <c:v>2056</c:v>
                </c:pt>
                <c:pt idx="81">
                  <c:v>2057</c:v>
                </c:pt>
                <c:pt idx="82">
                  <c:v>2058</c:v>
                </c:pt>
                <c:pt idx="83">
                  <c:v>2059</c:v>
                </c:pt>
                <c:pt idx="84">
                  <c:v>2060</c:v>
                </c:pt>
              </c:numCache>
            </c:numRef>
          </c:cat>
          <c:val>
            <c:numRef>
              <c:f>data!$K$3:$K$87</c:f>
              <c:numCache>
                <c:formatCode>0.00</c:formatCode>
                <c:ptCount val="85"/>
                <c:pt idx="0">
                  <c:v>57.169070230976665</c:v>
                </c:pt>
                <c:pt idx="1">
                  <c:v>56.898282240256947</c:v>
                </c:pt>
                <c:pt idx="2">
                  <c:v>57.51030716186041</c:v>
                </c:pt>
                <c:pt idx="3">
                  <c:v>58.886055829663228</c:v>
                </c:pt>
                <c:pt idx="4">
                  <c:v>59.403251548678554</c:v>
                </c:pt>
                <c:pt idx="5">
                  <c:v>60.083774744532057</c:v>
                </c:pt>
                <c:pt idx="6">
                  <c:v>57.325540664391859</c:v>
                </c:pt>
                <c:pt idx="7">
                  <c:v>56.956803095844869</c:v>
                </c:pt>
                <c:pt idx="8">
                  <c:v>57.670289653248432</c:v>
                </c:pt>
                <c:pt idx="9">
                  <c:v>58.745751507996467</c:v>
                </c:pt>
                <c:pt idx="10">
                  <c:v>59.741736625439067</c:v>
                </c:pt>
                <c:pt idx="11">
                  <c:v>60.604813377792574</c:v>
                </c:pt>
                <c:pt idx="12">
                  <c:v>61.669078942048834</c:v>
                </c:pt>
                <c:pt idx="13">
                  <c:v>62.182472717296676</c:v>
                </c:pt>
                <c:pt idx="14">
                  <c:v>61.672037671932337</c:v>
                </c:pt>
                <c:pt idx="15">
                  <c:v>59.699759713343255</c:v>
                </c:pt>
                <c:pt idx="16">
                  <c:v>58.339517090274789</c:v>
                </c:pt>
                <c:pt idx="17">
                  <c:v>57.925710561176786</c:v>
                </c:pt>
                <c:pt idx="18">
                  <c:v>58.392663544612219</c:v>
                </c:pt>
                <c:pt idx="19">
                  <c:v>58.680245645507007</c:v>
                </c:pt>
                <c:pt idx="20">
                  <c:v>58.445420882728712</c:v>
                </c:pt>
                <c:pt idx="21">
                  <c:v>58.953290794379292</c:v>
                </c:pt>
                <c:pt idx="22">
                  <c:v>59.736672752426543</c:v>
                </c:pt>
                <c:pt idx="23">
                  <c:v>60.58301723156179</c:v>
                </c:pt>
                <c:pt idx="24">
                  <c:v>61.294522832026132</c:v>
                </c:pt>
                <c:pt idx="25">
                  <c:v>61.173563460410143</c:v>
                </c:pt>
                <c:pt idx="26">
                  <c:v>61.714949189631511</c:v>
                </c:pt>
                <c:pt idx="27">
                  <c:v>62.419312125800218</c:v>
                </c:pt>
                <c:pt idx="28">
                  <c:v>62.664121105895404</c:v>
                </c:pt>
                <c:pt idx="29">
                  <c:v>62.616495840075636</c:v>
                </c:pt>
                <c:pt idx="30">
                  <c:v>62.803739033485321</c:v>
                </c:pt>
                <c:pt idx="31">
                  <c:v>63.393259509725844</c:v>
                </c:pt>
                <c:pt idx="32">
                  <c:v>63.389753843209888</c:v>
                </c:pt>
                <c:pt idx="33">
                  <c:v>61.508609492253257</c:v>
                </c:pt>
                <c:pt idx="34">
                  <c:v>61.542578719525622</c:v>
                </c:pt>
                <c:pt idx="35">
                  <c:v>61.704738965223264</c:v>
                </c:pt>
                <c:pt idx="36">
                  <c:v>61.67688224016436</c:v>
                </c:pt>
                <c:pt idx="37">
                  <c:v>61.738680179714969</c:v>
                </c:pt>
                <c:pt idx="38">
                  <c:v>61.408429887332652</c:v>
                </c:pt>
                <c:pt idx="39">
                  <c:v>61.306031234275167</c:v>
                </c:pt>
                <c:pt idx="40">
                  <c:v>61.122169192875738</c:v>
                </c:pt>
                <c:pt idx="41">
                  <c:v>61.605758860267379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F2-43AC-866D-6534941ED722}"/>
            </c:ext>
          </c:extLst>
        </c:ser>
        <c:ser>
          <c:idx val="1"/>
          <c:order val="1"/>
          <c:tx>
            <c:strRef>
              <c:f>'Figures (EN)'!$C$18</c:f>
              <c:strCache>
                <c:ptCount val="1"/>
                <c:pt idx="0">
                  <c:v>Trend employment rate</c:v>
                </c:pt>
              </c:strCache>
            </c:strRef>
          </c:tx>
          <c:spPr>
            <a:ln>
              <a:solidFill>
                <a:srgbClr val="1A4582"/>
              </a:solidFill>
            </a:ln>
          </c:spPr>
          <c:marker>
            <c:symbol val="none"/>
          </c:marker>
          <c:cat>
            <c:numRef>
              <c:f>data!$F$3:$F$87</c:f>
              <c:numCache>
                <c:formatCode>0</c:formatCode>
                <c:ptCount val="85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  <c:pt idx="36">
                  <c:v>2012</c:v>
                </c:pt>
                <c:pt idx="37">
                  <c:v>2013</c:v>
                </c:pt>
                <c:pt idx="38">
                  <c:v>2014</c:v>
                </c:pt>
                <c:pt idx="39">
                  <c:v>2015</c:v>
                </c:pt>
                <c:pt idx="40">
                  <c:v>2016</c:v>
                </c:pt>
                <c:pt idx="41">
                  <c:v>2017</c:v>
                </c:pt>
                <c:pt idx="42">
                  <c:v>2018</c:v>
                </c:pt>
                <c:pt idx="43">
                  <c:v>2019</c:v>
                </c:pt>
                <c:pt idx="44">
                  <c:v>2020</c:v>
                </c:pt>
                <c:pt idx="45">
                  <c:v>2021</c:v>
                </c:pt>
                <c:pt idx="46">
                  <c:v>2022</c:v>
                </c:pt>
                <c:pt idx="47">
                  <c:v>2023</c:v>
                </c:pt>
                <c:pt idx="48">
                  <c:v>2024</c:v>
                </c:pt>
                <c:pt idx="49">
                  <c:v>2025</c:v>
                </c:pt>
                <c:pt idx="50">
                  <c:v>2026</c:v>
                </c:pt>
                <c:pt idx="51">
                  <c:v>2027</c:v>
                </c:pt>
                <c:pt idx="52">
                  <c:v>2028</c:v>
                </c:pt>
                <c:pt idx="53">
                  <c:v>2029</c:v>
                </c:pt>
                <c:pt idx="54">
                  <c:v>2030</c:v>
                </c:pt>
                <c:pt idx="55">
                  <c:v>2031</c:v>
                </c:pt>
                <c:pt idx="56">
                  <c:v>2032</c:v>
                </c:pt>
                <c:pt idx="57">
                  <c:v>2033</c:v>
                </c:pt>
                <c:pt idx="58">
                  <c:v>2034</c:v>
                </c:pt>
                <c:pt idx="59">
                  <c:v>2035</c:v>
                </c:pt>
                <c:pt idx="60">
                  <c:v>2036</c:v>
                </c:pt>
                <c:pt idx="61">
                  <c:v>2037</c:v>
                </c:pt>
                <c:pt idx="62">
                  <c:v>2038</c:v>
                </c:pt>
                <c:pt idx="63">
                  <c:v>2039</c:v>
                </c:pt>
                <c:pt idx="64">
                  <c:v>2040</c:v>
                </c:pt>
                <c:pt idx="65">
                  <c:v>2041</c:v>
                </c:pt>
                <c:pt idx="66">
                  <c:v>2042</c:v>
                </c:pt>
                <c:pt idx="67">
                  <c:v>2043</c:v>
                </c:pt>
                <c:pt idx="68">
                  <c:v>2044</c:v>
                </c:pt>
                <c:pt idx="69">
                  <c:v>2045</c:v>
                </c:pt>
                <c:pt idx="70">
                  <c:v>2046</c:v>
                </c:pt>
                <c:pt idx="71">
                  <c:v>2047</c:v>
                </c:pt>
                <c:pt idx="72">
                  <c:v>2048</c:v>
                </c:pt>
                <c:pt idx="73">
                  <c:v>2049</c:v>
                </c:pt>
                <c:pt idx="74">
                  <c:v>2050</c:v>
                </c:pt>
                <c:pt idx="75">
                  <c:v>2051</c:v>
                </c:pt>
                <c:pt idx="76">
                  <c:v>2052</c:v>
                </c:pt>
                <c:pt idx="77">
                  <c:v>2053</c:v>
                </c:pt>
                <c:pt idx="78">
                  <c:v>2054</c:v>
                </c:pt>
                <c:pt idx="79">
                  <c:v>2055</c:v>
                </c:pt>
                <c:pt idx="80">
                  <c:v>2056</c:v>
                </c:pt>
                <c:pt idx="81">
                  <c:v>2057</c:v>
                </c:pt>
                <c:pt idx="82">
                  <c:v>2058</c:v>
                </c:pt>
                <c:pt idx="83">
                  <c:v>2059</c:v>
                </c:pt>
                <c:pt idx="84">
                  <c:v>2060</c:v>
                </c:pt>
              </c:numCache>
            </c:numRef>
          </c:cat>
          <c:val>
            <c:numRef>
              <c:f>data!$J$3:$J$87</c:f>
              <c:numCache>
                <c:formatCode>0.00</c:formatCode>
                <c:ptCount val="85"/>
                <c:pt idx="0">
                  <c:v>57.316332951445702</c:v>
                </c:pt>
                <c:pt idx="1">
                  <c:v>57.550790901875203</c:v>
                </c:pt>
                <c:pt idx="2">
                  <c:v>57.782405249556298</c:v>
                </c:pt>
                <c:pt idx="3">
                  <c:v>57.9932626942337</c:v>
                </c:pt>
                <c:pt idx="4">
                  <c:v>58.217433585909099</c:v>
                </c:pt>
                <c:pt idx="5">
                  <c:v>58.431524354015103</c:v>
                </c:pt>
                <c:pt idx="6">
                  <c:v>58.662100812658501</c:v>
                </c:pt>
                <c:pt idx="7">
                  <c:v>58.915610394900597</c:v>
                </c:pt>
                <c:pt idx="8">
                  <c:v>59.170578734071597</c:v>
                </c:pt>
                <c:pt idx="9">
                  <c:v>59.3987121652208</c:v>
                </c:pt>
                <c:pt idx="10">
                  <c:v>59.576230658367599</c:v>
                </c:pt>
                <c:pt idx="11">
                  <c:v>59.710724662593201</c:v>
                </c:pt>
                <c:pt idx="12">
                  <c:v>59.788144677616501</c:v>
                </c:pt>
                <c:pt idx="13">
                  <c:v>59.819910833726702</c:v>
                </c:pt>
                <c:pt idx="14">
                  <c:v>59.766140522775501</c:v>
                </c:pt>
                <c:pt idx="15">
                  <c:v>59.610908832149804</c:v>
                </c:pt>
                <c:pt idx="16">
                  <c:v>59.513625262672598</c:v>
                </c:pt>
                <c:pt idx="17">
                  <c:v>59.4091800806941</c:v>
                </c:pt>
                <c:pt idx="18">
                  <c:v>59.395113992855102</c:v>
                </c:pt>
                <c:pt idx="19">
                  <c:v>59.468274906054397</c:v>
                </c:pt>
                <c:pt idx="20">
                  <c:v>59.6323883444364</c:v>
                </c:pt>
                <c:pt idx="21">
                  <c:v>59.844298012576701</c:v>
                </c:pt>
                <c:pt idx="22">
                  <c:v>60.118051901708903</c:v>
                </c:pt>
                <c:pt idx="23">
                  <c:v>60.440357399076497</c:v>
                </c:pt>
                <c:pt idx="24">
                  <c:v>60.815784399313799</c:v>
                </c:pt>
                <c:pt idx="25">
                  <c:v>61.205310954253697</c:v>
                </c:pt>
                <c:pt idx="26">
                  <c:v>61.5410946234893</c:v>
                </c:pt>
                <c:pt idx="27">
                  <c:v>61.817679567316603</c:v>
                </c:pt>
                <c:pt idx="28">
                  <c:v>62.058321900578001</c:v>
                </c:pt>
                <c:pt idx="29">
                  <c:v>62.238640433798402</c:v>
                </c:pt>
                <c:pt idx="30">
                  <c:v>62.325751749075401</c:v>
                </c:pt>
                <c:pt idx="31">
                  <c:v>62.338371981417403</c:v>
                </c:pt>
                <c:pt idx="32">
                  <c:v>62.304870006381499</c:v>
                </c:pt>
                <c:pt idx="33">
                  <c:v>62.249799228327703</c:v>
                </c:pt>
                <c:pt idx="34">
                  <c:v>62.177660542286802</c:v>
                </c:pt>
                <c:pt idx="35">
                  <c:v>62.070646185329899</c:v>
                </c:pt>
                <c:pt idx="36">
                  <c:v>61.945427594315298</c:v>
                </c:pt>
                <c:pt idx="37">
                  <c:v>61.833898396168699</c:v>
                </c:pt>
                <c:pt idx="38">
                  <c:v>61.7501309276375</c:v>
                </c:pt>
                <c:pt idx="39">
                  <c:v>61.671666126389901</c:v>
                </c:pt>
                <c:pt idx="40">
                  <c:v>61.612146447283202</c:v>
                </c:pt>
                <c:pt idx="41">
                  <c:v>61.5016486407741</c:v>
                </c:pt>
                <c:pt idx="42">
                  <c:v>61.405538248737898</c:v>
                </c:pt>
                <c:pt idx="43">
                  <c:v>61.278428844047902</c:v>
                </c:pt>
                <c:pt idx="44">
                  <c:v>61.123045946071102</c:v>
                </c:pt>
                <c:pt idx="45">
                  <c:v>60.936424495669101</c:v>
                </c:pt>
                <c:pt idx="46">
                  <c:v>60.719006405202897</c:v>
                </c:pt>
                <c:pt idx="47">
                  <c:v>60.463775957476798</c:v>
                </c:pt>
                <c:pt idx="48">
                  <c:v>60.193633114709101</c:v>
                </c:pt>
                <c:pt idx="49">
                  <c:v>59.909325494938102</c:v>
                </c:pt>
                <c:pt idx="50">
                  <c:v>59.638963287362301</c:v>
                </c:pt>
                <c:pt idx="51">
                  <c:v>59.398153312559302</c:v>
                </c:pt>
                <c:pt idx="52">
                  <c:v>59.156473390783198</c:v>
                </c:pt>
                <c:pt idx="53">
                  <c:v>58.921680655473203</c:v>
                </c:pt>
                <c:pt idx="54">
                  <c:v>58.694473937537602</c:v>
                </c:pt>
                <c:pt idx="55">
                  <c:v>58.489529282663902</c:v>
                </c:pt>
                <c:pt idx="56">
                  <c:v>58.323994946716098</c:v>
                </c:pt>
                <c:pt idx="57">
                  <c:v>58.171437607771303</c:v>
                </c:pt>
                <c:pt idx="58">
                  <c:v>58.023706527784398</c:v>
                </c:pt>
                <c:pt idx="59">
                  <c:v>57.880471006182098</c:v>
                </c:pt>
                <c:pt idx="60">
                  <c:v>57.755199362435498</c:v>
                </c:pt>
                <c:pt idx="61">
                  <c:v>57.674394612146202</c:v>
                </c:pt>
                <c:pt idx="62">
                  <c:v>57.6101442876585</c:v>
                </c:pt>
                <c:pt idx="63">
                  <c:v>57.549657084649503</c:v>
                </c:pt>
                <c:pt idx="64">
                  <c:v>57.483741189222499</c:v>
                </c:pt>
                <c:pt idx="65">
                  <c:v>57.422123318104802</c:v>
                </c:pt>
                <c:pt idx="66">
                  <c:v>57.384814156359496</c:v>
                </c:pt>
                <c:pt idx="67">
                  <c:v>57.354617987541999</c:v>
                </c:pt>
                <c:pt idx="68">
                  <c:v>57.322294875995198</c:v>
                </c:pt>
                <c:pt idx="69">
                  <c:v>57.277546530184999</c:v>
                </c:pt>
                <c:pt idx="70">
                  <c:v>57.233488392897499</c:v>
                </c:pt>
                <c:pt idx="71">
                  <c:v>57.200469020953797</c:v>
                </c:pt>
                <c:pt idx="72">
                  <c:v>57.167899131037302</c:v>
                </c:pt>
                <c:pt idx="73">
                  <c:v>57.126161584745297</c:v>
                </c:pt>
                <c:pt idx="74">
                  <c:v>57.072640478364697</c:v>
                </c:pt>
                <c:pt idx="75">
                  <c:v>57.018728593277203</c:v>
                </c:pt>
                <c:pt idx="76">
                  <c:v>56.974808565718803</c:v>
                </c:pt>
                <c:pt idx="77">
                  <c:v>56.931827550468597</c:v>
                </c:pt>
                <c:pt idx="78">
                  <c:v>56.881811426975901</c:v>
                </c:pt>
                <c:pt idx="79">
                  <c:v>56.821953111406103</c:v>
                </c:pt>
                <c:pt idx="80">
                  <c:v>56.768178476410803</c:v>
                </c:pt>
                <c:pt idx="81">
                  <c:v>56.725571628477098</c:v>
                </c:pt>
                <c:pt idx="82">
                  <c:v>56.687130228859203</c:v>
                </c:pt>
                <c:pt idx="83">
                  <c:v>56.645591790055803</c:v>
                </c:pt>
                <c:pt idx="84">
                  <c:v>56.597151422637502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F2-43AC-866D-6534941ED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31104"/>
        <c:axId val="127232640"/>
      </c:lineChart>
      <c:catAx>
        <c:axId val="12723110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fr-FR"/>
          </a:p>
        </c:txPr>
        <c:crossAx val="127232640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27232640"/>
        <c:scaling>
          <c:orientation val="minMax"/>
          <c:max val="66"/>
          <c:min val="54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12723110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52187907067172157"/>
          <c:y val="0.17190874099921186"/>
          <c:w val="0.42913871877126469"/>
          <c:h val="0.14937882764654417"/>
        </c:manualLayout>
      </c:layout>
      <c:overlay val="0"/>
      <c:spPr>
        <a:solidFill>
          <a:schemeClr val="bg1"/>
        </a:solidFill>
        <a:effectLst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89802663556E-2"/>
          <c:y val="0.1232979400302235"/>
          <c:w val="0.88314620394672894"/>
          <c:h val="0.78628927065934939"/>
        </c:manualLayout>
      </c:layout>
      <c:lineChart>
        <c:grouping val="standard"/>
        <c:varyColors val="0"/>
        <c:ser>
          <c:idx val="2"/>
          <c:order val="0"/>
          <c:tx>
            <c:strRef>
              <c:f>'Figures (EN)'!$L$18</c:f>
              <c:strCache>
                <c:ptCount val="1"/>
                <c:pt idx="0">
                  <c:v>Average hours worked</c:v>
                </c:pt>
              </c:strCache>
            </c:strRef>
          </c:tx>
          <c:spPr>
            <a:ln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numRef>
              <c:f>data!$F$3:$F$87</c:f>
              <c:numCache>
                <c:formatCode>0</c:formatCode>
                <c:ptCount val="85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  <c:pt idx="36">
                  <c:v>2012</c:v>
                </c:pt>
                <c:pt idx="37">
                  <c:v>2013</c:v>
                </c:pt>
                <c:pt idx="38">
                  <c:v>2014</c:v>
                </c:pt>
                <c:pt idx="39">
                  <c:v>2015</c:v>
                </c:pt>
                <c:pt idx="40">
                  <c:v>2016</c:v>
                </c:pt>
                <c:pt idx="41">
                  <c:v>2017</c:v>
                </c:pt>
                <c:pt idx="42">
                  <c:v>2018</c:v>
                </c:pt>
                <c:pt idx="43">
                  <c:v>2019</c:v>
                </c:pt>
                <c:pt idx="44">
                  <c:v>2020</c:v>
                </c:pt>
                <c:pt idx="45">
                  <c:v>2021</c:v>
                </c:pt>
                <c:pt idx="46">
                  <c:v>2022</c:v>
                </c:pt>
                <c:pt idx="47">
                  <c:v>2023</c:v>
                </c:pt>
                <c:pt idx="48">
                  <c:v>2024</c:v>
                </c:pt>
                <c:pt idx="49">
                  <c:v>2025</c:v>
                </c:pt>
                <c:pt idx="50">
                  <c:v>2026</c:v>
                </c:pt>
                <c:pt idx="51">
                  <c:v>2027</c:v>
                </c:pt>
                <c:pt idx="52">
                  <c:v>2028</c:v>
                </c:pt>
                <c:pt idx="53">
                  <c:v>2029</c:v>
                </c:pt>
                <c:pt idx="54">
                  <c:v>2030</c:v>
                </c:pt>
                <c:pt idx="55">
                  <c:v>2031</c:v>
                </c:pt>
                <c:pt idx="56">
                  <c:v>2032</c:v>
                </c:pt>
                <c:pt idx="57">
                  <c:v>2033</c:v>
                </c:pt>
                <c:pt idx="58">
                  <c:v>2034</c:v>
                </c:pt>
                <c:pt idx="59">
                  <c:v>2035</c:v>
                </c:pt>
                <c:pt idx="60">
                  <c:v>2036</c:v>
                </c:pt>
                <c:pt idx="61">
                  <c:v>2037</c:v>
                </c:pt>
                <c:pt idx="62">
                  <c:v>2038</c:v>
                </c:pt>
                <c:pt idx="63">
                  <c:v>2039</c:v>
                </c:pt>
                <c:pt idx="64">
                  <c:v>2040</c:v>
                </c:pt>
                <c:pt idx="65">
                  <c:v>2041</c:v>
                </c:pt>
                <c:pt idx="66">
                  <c:v>2042</c:v>
                </c:pt>
                <c:pt idx="67">
                  <c:v>2043</c:v>
                </c:pt>
                <c:pt idx="68">
                  <c:v>2044</c:v>
                </c:pt>
                <c:pt idx="69">
                  <c:v>2045</c:v>
                </c:pt>
                <c:pt idx="70">
                  <c:v>2046</c:v>
                </c:pt>
                <c:pt idx="71">
                  <c:v>2047</c:v>
                </c:pt>
                <c:pt idx="72">
                  <c:v>2048</c:v>
                </c:pt>
                <c:pt idx="73">
                  <c:v>2049</c:v>
                </c:pt>
                <c:pt idx="74">
                  <c:v>2050</c:v>
                </c:pt>
                <c:pt idx="75">
                  <c:v>2051</c:v>
                </c:pt>
                <c:pt idx="76">
                  <c:v>2052</c:v>
                </c:pt>
                <c:pt idx="77">
                  <c:v>2053</c:v>
                </c:pt>
                <c:pt idx="78">
                  <c:v>2054</c:v>
                </c:pt>
                <c:pt idx="79">
                  <c:v>2055</c:v>
                </c:pt>
                <c:pt idx="80">
                  <c:v>2056</c:v>
                </c:pt>
                <c:pt idx="81">
                  <c:v>2057</c:v>
                </c:pt>
                <c:pt idx="82">
                  <c:v>2058</c:v>
                </c:pt>
                <c:pt idx="83">
                  <c:v>2059</c:v>
                </c:pt>
                <c:pt idx="84">
                  <c:v>2060</c:v>
                </c:pt>
              </c:numCache>
            </c:numRef>
          </c:cat>
          <c:val>
            <c:numRef>
              <c:f>data!$N$3:$N$87</c:f>
              <c:numCache>
                <c:formatCode>0.0</c:formatCode>
                <c:ptCount val="85"/>
                <c:pt idx="0">
                  <c:v>36.236193583392257</c:v>
                </c:pt>
                <c:pt idx="1">
                  <c:v>36.042329525709185</c:v>
                </c:pt>
                <c:pt idx="2">
                  <c:v>36.054333652819246</c:v>
                </c:pt>
                <c:pt idx="3">
                  <c:v>36.101007354229047</c:v>
                </c:pt>
                <c:pt idx="4">
                  <c:v>35.795235801157766</c:v>
                </c:pt>
                <c:pt idx="5">
                  <c:v>35.677278986435923</c:v>
                </c:pt>
                <c:pt idx="6">
                  <c:v>35.120460211133818</c:v>
                </c:pt>
                <c:pt idx="7">
                  <c:v>35.036162370564156</c:v>
                </c:pt>
                <c:pt idx="8">
                  <c:v>35.188417562277834</c:v>
                </c:pt>
                <c:pt idx="9">
                  <c:v>35.426435991656589</c:v>
                </c:pt>
                <c:pt idx="10">
                  <c:v>35.448633219328954</c:v>
                </c:pt>
                <c:pt idx="11">
                  <c:v>35.7707015793818</c:v>
                </c:pt>
                <c:pt idx="12">
                  <c:v>35.830264785794583</c:v>
                </c:pt>
                <c:pt idx="13">
                  <c:v>35.806930484579148</c:v>
                </c:pt>
                <c:pt idx="14">
                  <c:v>35.594559320739826</c:v>
                </c:pt>
                <c:pt idx="15">
                  <c:v>35.124001746748498</c:v>
                </c:pt>
                <c:pt idx="16">
                  <c:v>35.005068627327191</c:v>
                </c:pt>
                <c:pt idx="17">
                  <c:v>35.16528950677619</c:v>
                </c:pt>
                <c:pt idx="18">
                  <c:v>35.387050140598454</c:v>
                </c:pt>
                <c:pt idx="19">
                  <c:v>35.287123268499364</c:v>
                </c:pt>
                <c:pt idx="20">
                  <c:v>35.401986484732134</c:v>
                </c:pt>
                <c:pt idx="21">
                  <c:v>35.390565814616473</c:v>
                </c:pt>
                <c:pt idx="22">
                  <c:v>35.280089708261272</c:v>
                </c:pt>
                <c:pt idx="23">
                  <c:v>35.303247556744893</c:v>
                </c:pt>
                <c:pt idx="24">
                  <c:v>35.31320743489735</c:v>
                </c:pt>
                <c:pt idx="25">
                  <c:v>35.02750328107885</c:v>
                </c:pt>
                <c:pt idx="26">
                  <c:v>34.779856584378606</c:v>
                </c:pt>
                <c:pt idx="27">
                  <c:v>34.497824591730605</c:v>
                </c:pt>
                <c:pt idx="28">
                  <c:v>34.657411077326877</c:v>
                </c:pt>
                <c:pt idx="29">
                  <c:v>34.70618377578019</c:v>
                </c:pt>
                <c:pt idx="30">
                  <c:v>34.615386491959761</c:v>
                </c:pt>
                <c:pt idx="31">
                  <c:v>34.415189118613704</c:v>
                </c:pt>
                <c:pt idx="32">
                  <c:v>34.274256907008684</c:v>
                </c:pt>
                <c:pt idx="33">
                  <c:v>33.732391209935685</c:v>
                </c:pt>
                <c:pt idx="34">
                  <c:v>33.91252536091293</c:v>
                </c:pt>
                <c:pt idx="35">
                  <c:v>33.967756013739979</c:v>
                </c:pt>
                <c:pt idx="36">
                  <c:v>34.033254710686698</c:v>
                </c:pt>
                <c:pt idx="37">
                  <c:v>33.948455560801619</c:v>
                </c:pt>
                <c:pt idx="38">
                  <c:v>33.869366963947336</c:v>
                </c:pt>
                <c:pt idx="39">
                  <c:v>33.924173463004081</c:v>
                </c:pt>
                <c:pt idx="40">
                  <c:v>33.857991999201552</c:v>
                </c:pt>
                <c:pt idx="41">
                  <c:v>33.745623799918789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7A-400A-88F3-76B127D44160}"/>
            </c:ext>
          </c:extLst>
        </c:ser>
        <c:ser>
          <c:idx val="1"/>
          <c:order val="1"/>
          <c:tx>
            <c:strRef>
              <c:f>'Figures (EN)'!$K$18</c:f>
              <c:strCache>
                <c:ptCount val="1"/>
                <c:pt idx="0">
                  <c:v>Trend average hours worked</c:v>
                </c:pt>
              </c:strCache>
            </c:strRef>
          </c:tx>
          <c:spPr>
            <a:ln>
              <a:solidFill>
                <a:srgbClr val="1A4582"/>
              </a:solidFill>
            </a:ln>
          </c:spPr>
          <c:marker>
            <c:symbol val="none"/>
          </c:marker>
          <c:cat>
            <c:numRef>
              <c:f>data!$F$3:$F$87</c:f>
              <c:numCache>
                <c:formatCode>0</c:formatCode>
                <c:ptCount val="85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  <c:pt idx="36">
                  <c:v>2012</c:v>
                </c:pt>
                <c:pt idx="37">
                  <c:v>2013</c:v>
                </c:pt>
                <c:pt idx="38">
                  <c:v>2014</c:v>
                </c:pt>
                <c:pt idx="39">
                  <c:v>2015</c:v>
                </c:pt>
                <c:pt idx="40">
                  <c:v>2016</c:v>
                </c:pt>
                <c:pt idx="41">
                  <c:v>2017</c:v>
                </c:pt>
                <c:pt idx="42">
                  <c:v>2018</c:v>
                </c:pt>
                <c:pt idx="43">
                  <c:v>2019</c:v>
                </c:pt>
                <c:pt idx="44">
                  <c:v>2020</c:v>
                </c:pt>
                <c:pt idx="45">
                  <c:v>2021</c:v>
                </c:pt>
                <c:pt idx="46">
                  <c:v>2022</c:v>
                </c:pt>
                <c:pt idx="47">
                  <c:v>2023</c:v>
                </c:pt>
                <c:pt idx="48">
                  <c:v>2024</c:v>
                </c:pt>
                <c:pt idx="49">
                  <c:v>2025</c:v>
                </c:pt>
                <c:pt idx="50">
                  <c:v>2026</c:v>
                </c:pt>
                <c:pt idx="51">
                  <c:v>2027</c:v>
                </c:pt>
                <c:pt idx="52">
                  <c:v>2028</c:v>
                </c:pt>
                <c:pt idx="53">
                  <c:v>2029</c:v>
                </c:pt>
                <c:pt idx="54">
                  <c:v>2030</c:v>
                </c:pt>
                <c:pt idx="55">
                  <c:v>2031</c:v>
                </c:pt>
                <c:pt idx="56">
                  <c:v>2032</c:v>
                </c:pt>
                <c:pt idx="57">
                  <c:v>2033</c:v>
                </c:pt>
                <c:pt idx="58">
                  <c:v>2034</c:v>
                </c:pt>
                <c:pt idx="59">
                  <c:v>2035</c:v>
                </c:pt>
                <c:pt idx="60">
                  <c:v>2036</c:v>
                </c:pt>
                <c:pt idx="61">
                  <c:v>2037</c:v>
                </c:pt>
                <c:pt idx="62">
                  <c:v>2038</c:v>
                </c:pt>
                <c:pt idx="63">
                  <c:v>2039</c:v>
                </c:pt>
                <c:pt idx="64">
                  <c:v>2040</c:v>
                </c:pt>
                <c:pt idx="65">
                  <c:v>2041</c:v>
                </c:pt>
                <c:pt idx="66">
                  <c:v>2042</c:v>
                </c:pt>
                <c:pt idx="67">
                  <c:v>2043</c:v>
                </c:pt>
                <c:pt idx="68">
                  <c:v>2044</c:v>
                </c:pt>
                <c:pt idx="69">
                  <c:v>2045</c:v>
                </c:pt>
                <c:pt idx="70">
                  <c:v>2046</c:v>
                </c:pt>
                <c:pt idx="71">
                  <c:v>2047</c:v>
                </c:pt>
                <c:pt idx="72">
                  <c:v>2048</c:v>
                </c:pt>
                <c:pt idx="73">
                  <c:v>2049</c:v>
                </c:pt>
                <c:pt idx="74">
                  <c:v>2050</c:v>
                </c:pt>
                <c:pt idx="75">
                  <c:v>2051</c:v>
                </c:pt>
                <c:pt idx="76">
                  <c:v>2052</c:v>
                </c:pt>
                <c:pt idx="77">
                  <c:v>2053</c:v>
                </c:pt>
                <c:pt idx="78">
                  <c:v>2054</c:v>
                </c:pt>
                <c:pt idx="79">
                  <c:v>2055</c:v>
                </c:pt>
                <c:pt idx="80">
                  <c:v>2056</c:v>
                </c:pt>
                <c:pt idx="81">
                  <c:v>2057</c:v>
                </c:pt>
                <c:pt idx="82">
                  <c:v>2058</c:v>
                </c:pt>
                <c:pt idx="83">
                  <c:v>2059</c:v>
                </c:pt>
                <c:pt idx="84">
                  <c:v>2060</c:v>
                </c:pt>
              </c:numCache>
            </c:numRef>
          </c:cat>
          <c:val>
            <c:numRef>
              <c:f>data!$M$3:$M$87</c:f>
              <c:numCache>
                <c:formatCode>0.0</c:formatCode>
                <c:ptCount val="85"/>
                <c:pt idx="0">
                  <c:v>36.219743024343401</c:v>
                </c:pt>
                <c:pt idx="1">
                  <c:v>36.079982894026003</c:v>
                </c:pt>
                <c:pt idx="2">
                  <c:v>35.943984215486999</c:v>
                </c:pt>
                <c:pt idx="3">
                  <c:v>35.812796597693698</c:v>
                </c:pt>
                <c:pt idx="4">
                  <c:v>35.695454200418297</c:v>
                </c:pt>
                <c:pt idx="5">
                  <c:v>35.6002740545891</c:v>
                </c:pt>
                <c:pt idx="6">
                  <c:v>35.531941838819797</c:v>
                </c:pt>
                <c:pt idx="7">
                  <c:v>35.491479504507701</c:v>
                </c:pt>
                <c:pt idx="8">
                  <c:v>35.472932299787402</c:v>
                </c:pt>
                <c:pt idx="9">
                  <c:v>35.466841627558402</c:v>
                </c:pt>
                <c:pt idx="10">
                  <c:v>35.457786580310298</c:v>
                </c:pt>
                <c:pt idx="11">
                  <c:v>35.457235843082799</c:v>
                </c:pt>
                <c:pt idx="12">
                  <c:v>35.451917291623602</c:v>
                </c:pt>
                <c:pt idx="13">
                  <c:v>35.444125885764997</c:v>
                </c:pt>
                <c:pt idx="14">
                  <c:v>35.428711562909498</c:v>
                </c:pt>
                <c:pt idx="15">
                  <c:v>35.404321861713598</c:v>
                </c:pt>
                <c:pt idx="16">
                  <c:v>35.390946213243403</c:v>
                </c:pt>
                <c:pt idx="17">
                  <c:v>35.3632443274482</c:v>
                </c:pt>
                <c:pt idx="18">
                  <c:v>35.342735724857199</c:v>
                </c:pt>
                <c:pt idx="19">
                  <c:v>35.322535651082497</c:v>
                </c:pt>
                <c:pt idx="20">
                  <c:v>35.295601163768701</c:v>
                </c:pt>
                <c:pt idx="21">
                  <c:v>35.258153445590899</c:v>
                </c:pt>
                <c:pt idx="22">
                  <c:v>35.2076820463312</c:v>
                </c:pt>
                <c:pt idx="23">
                  <c:v>35.139219402819201</c:v>
                </c:pt>
                <c:pt idx="24">
                  <c:v>35.0639004821859</c:v>
                </c:pt>
                <c:pt idx="25">
                  <c:v>34.974879312708197</c:v>
                </c:pt>
                <c:pt idx="26">
                  <c:v>34.882593855586101</c:v>
                </c:pt>
                <c:pt idx="27">
                  <c:v>34.782146850368001</c:v>
                </c:pt>
                <c:pt idx="28">
                  <c:v>34.678656646892598</c:v>
                </c:pt>
                <c:pt idx="29">
                  <c:v>34.568782972047202</c:v>
                </c:pt>
                <c:pt idx="30">
                  <c:v>34.4578687247446</c:v>
                </c:pt>
                <c:pt idx="31">
                  <c:v>34.350203186103002</c:v>
                </c:pt>
                <c:pt idx="32">
                  <c:v>34.248198889765497</c:v>
                </c:pt>
                <c:pt idx="33">
                  <c:v>34.160497425217201</c:v>
                </c:pt>
                <c:pt idx="34">
                  <c:v>34.084426697135001</c:v>
                </c:pt>
                <c:pt idx="35">
                  <c:v>34.018752288936</c:v>
                </c:pt>
                <c:pt idx="36">
                  <c:v>33.963518592362398</c:v>
                </c:pt>
                <c:pt idx="37">
                  <c:v>33.921174831560897</c:v>
                </c:pt>
                <c:pt idx="38">
                  <c:v>33.889522326172298</c:v>
                </c:pt>
                <c:pt idx="39">
                  <c:v>33.860966942064003</c:v>
                </c:pt>
                <c:pt idx="40">
                  <c:v>33.837456988309398</c:v>
                </c:pt>
                <c:pt idx="41">
                  <c:v>33.812849343545999</c:v>
                </c:pt>
                <c:pt idx="42">
                  <c:v>33.7881616962636</c:v>
                </c:pt>
                <c:pt idx="43">
                  <c:v>33.757984624590399</c:v>
                </c:pt>
                <c:pt idx="44">
                  <c:v>33.725456329198003</c:v>
                </c:pt>
                <c:pt idx="45">
                  <c:v>33.685468757737198</c:v>
                </c:pt>
                <c:pt idx="46">
                  <c:v>33.6357599037105</c:v>
                </c:pt>
                <c:pt idx="47">
                  <c:v>33.5767745688701</c:v>
                </c:pt>
                <c:pt idx="48">
                  <c:v>33.514804283198799</c:v>
                </c:pt>
                <c:pt idx="49">
                  <c:v>33.452566874004802</c:v>
                </c:pt>
                <c:pt idx="50">
                  <c:v>33.391279600170698</c:v>
                </c:pt>
                <c:pt idx="51">
                  <c:v>33.3351767443678</c:v>
                </c:pt>
                <c:pt idx="52">
                  <c:v>33.280381061499803</c:v>
                </c:pt>
                <c:pt idx="53">
                  <c:v>33.229195114599698</c:v>
                </c:pt>
                <c:pt idx="54">
                  <c:v>33.180835281231403</c:v>
                </c:pt>
                <c:pt idx="55">
                  <c:v>33.139444736173402</c:v>
                </c:pt>
                <c:pt idx="56">
                  <c:v>33.1043502698152</c:v>
                </c:pt>
                <c:pt idx="57">
                  <c:v>33.077391729278403</c:v>
                </c:pt>
                <c:pt idx="58">
                  <c:v>33.052947148685199</c:v>
                </c:pt>
                <c:pt idx="59">
                  <c:v>33.029243022580197</c:v>
                </c:pt>
                <c:pt idx="60">
                  <c:v>33.0053327158817</c:v>
                </c:pt>
                <c:pt idx="61">
                  <c:v>32.985842767917497</c:v>
                </c:pt>
                <c:pt idx="62">
                  <c:v>32.971262335846198</c:v>
                </c:pt>
                <c:pt idx="63">
                  <c:v>32.959111308203703</c:v>
                </c:pt>
                <c:pt idx="64">
                  <c:v>32.948501139468902</c:v>
                </c:pt>
                <c:pt idx="65">
                  <c:v>32.939881761121399</c:v>
                </c:pt>
                <c:pt idx="66">
                  <c:v>32.936867514229803</c:v>
                </c:pt>
                <c:pt idx="67">
                  <c:v>32.9362070991194</c:v>
                </c:pt>
                <c:pt idx="68">
                  <c:v>32.937046897759799</c:v>
                </c:pt>
                <c:pt idx="69">
                  <c:v>32.938632186635097</c:v>
                </c:pt>
                <c:pt idx="70">
                  <c:v>32.9417306791389</c:v>
                </c:pt>
                <c:pt idx="71">
                  <c:v>32.9476289638541</c:v>
                </c:pt>
                <c:pt idx="72">
                  <c:v>32.954005011856999</c:v>
                </c:pt>
                <c:pt idx="73">
                  <c:v>32.959430732147901</c:v>
                </c:pt>
                <c:pt idx="74">
                  <c:v>32.963289118909302</c:v>
                </c:pt>
                <c:pt idx="75">
                  <c:v>32.967027714485901</c:v>
                </c:pt>
                <c:pt idx="76">
                  <c:v>32.9709932577275</c:v>
                </c:pt>
                <c:pt idx="77">
                  <c:v>32.974484947191002</c:v>
                </c:pt>
                <c:pt idx="78">
                  <c:v>32.976090595337602</c:v>
                </c:pt>
                <c:pt idx="79">
                  <c:v>32.975991151030101</c:v>
                </c:pt>
                <c:pt idx="80">
                  <c:v>32.975442111186901</c:v>
                </c:pt>
                <c:pt idx="81">
                  <c:v>32.975220541510403</c:v>
                </c:pt>
                <c:pt idx="82">
                  <c:v>32.974551411027299</c:v>
                </c:pt>
                <c:pt idx="83">
                  <c:v>32.974117253832603</c:v>
                </c:pt>
                <c:pt idx="84">
                  <c:v>32.973747139270102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7A-400A-88F3-76B127D44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53888"/>
        <c:axId val="126878848"/>
      </c:lineChart>
      <c:catAx>
        <c:axId val="12725388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fr-FR"/>
          </a:p>
        </c:txPr>
        <c:crossAx val="126878848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26878848"/>
        <c:scaling>
          <c:orientation val="minMax"/>
          <c:min val="32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127253888"/>
        <c:crosses val="autoZero"/>
        <c:crossBetween val="between"/>
        <c:majorUnit val="1"/>
      </c:valAx>
    </c:plotArea>
    <c:legend>
      <c:legendPos val="t"/>
      <c:layout>
        <c:manualLayout>
          <c:xMode val="edge"/>
          <c:yMode val="edge"/>
          <c:x val="0.39224944104209197"/>
          <c:y val="0.13131313131313133"/>
          <c:w val="0.42913871877126469"/>
          <c:h val="0.14937882764654417"/>
        </c:manualLayout>
      </c:layout>
      <c:overlay val="0"/>
      <c:spPr>
        <a:solidFill>
          <a:schemeClr val="bg1"/>
        </a:solidFill>
        <a:effectLst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89802663556E-2"/>
          <c:y val="0.1232979400302235"/>
          <c:w val="0.88314620394672894"/>
          <c:h val="0.78628927065934939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'Figures (EN)'!$D$34</c:f>
              <c:strCache>
                <c:ptCount val="1"/>
                <c:pt idx="0">
                  <c:v>Contribution from source population</c:v>
                </c:pt>
              </c:strCache>
            </c:strRef>
          </c:tx>
          <c:spPr>
            <a:solidFill>
              <a:srgbClr val="9BBB59"/>
            </a:solidFill>
            <a:ln>
              <a:noFill/>
            </a:ln>
          </c:spPr>
          <c:invertIfNegative val="0"/>
          <c:cat>
            <c:numRef>
              <c:f>data!$F$4:$F$87</c:f>
              <c:numCache>
                <c:formatCode>0</c:formatCode>
                <c:ptCount val="84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  <c:pt idx="47">
                  <c:v>2024</c:v>
                </c:pt>
                <c:pt idx="48">
                  <c:v>2025</c:v>
                </c:pt>
                <c:pt idx="49">
                  <c:v>2026</c:v>
                </c:pt>
                <c:pt idx="50">
                  <c:v>2027</c:v>
                </c:pt>
                <c:pt idx="51">
                  <c:v>2028</c:v>
                </c:pt>
                <c:pt idx="52">
                  <c:v>2029</c:v>
                </c:pt>
                <c:pt idx="53">
                  <c:v>2030</c:v>
                </c:pt>
                <c:pt idx="54">
                  <c:v>2031</c:v>
                </c:pt>
                <c:pt idx="55">
                  <c:v>2032</c:v>
                </c:pt>
                <c:pt idx="56">
                  <c:v>2033</c:v>
                </c:pt>
                <c:pt idx="57">
                  <c:v>2034</c:v>
                </c:pt>
                <c:pt idx="58">
                  <c:v>2035</c:v>
                </c:pt>
                <c:pt idx="59">
                  <c:v>2036</c:v>
                </c:pt>
                <c:pt idx="60">
                  <c:v>2037</c:v>
                </c:pt>
                <c:pt idx="61">
                  <c:v>2038</c:v>
                </c:pt>
                <c:pt idx="62">
                  <c:v>2039</c:v>
                </c:pt>
                <c:pt idx="63">
                  <c:v>2040</c:v>
                </c:pt>
                <c:pt idx="64">
                  <c:v>2041</c:v>
                </c:pt>
                <c:pt idx="65">
                  <c:v>2042</c:v>
                </c:pt>
                <c:pt idx="66">
                  <c:v>2043</c:v>
                </c:pt>
                <c:pt idx="67">
                  <c:v>2044</c:v>
                </c:pt>
                <c:pt idx="68">
                  <c:v>2045</c:v>
                </c:pt>
                <c:pt idx="69">
                  <c:v>2046</c:v>
                </c:pt>
                <c:pt idx="70">
                  <c:v>2047</c:v>
                </c:pt>
                <c:pt idx="71">
                  <c:v>2048</c:v>
                </c:pt>
                <c:pt idx="72">
                  <c:v>2049</c:v>
                </c:pt>
                <c:pt idx="73">
                  <c:v>2050</c:v>
                </c:pt>
                <c:pt idx="74">
                  <c:v>2051</c:v>
                </c:pt>
                <c:pt idx="75">
                  <c:v>2052</c:v>
                </c:pt>
                <c:pt idx="76">
                  <c:v>2053</c:v>
                </c:pt>
                <c:pt idx="77">
                  <c:v>2054</c:v>
                </c:pt>
                <c:pt idx="78">
                  <c:v>2055</c:v>
                </c:pt>
                <c:pt idx="79">
                  <c:v>2056</c:v>
                </c:pt>
                <c:pt idx="80">
                  <c:v>2057</c:v>
                </c:pt>
                <c:pt idx="81">
                  <c:v>2058</c:v>
                </c:pt>
                <c:pt idx="82">
                  <c:v>2059</c:v>
                </c:pt>
                <c:pt idx="83">
                  <c:v>2060</c:v>
                </c:pt>
              </c:numCache>
            </c:numRef>
          </c:cat>
          <c:val>
            <c:numRef>
              <c:f>data!$R$4:$R$87</c:f>
              <c:numCache>
                <c:formatCode>0.00</c:formatCode>
                <c:ptCount val="84"/>
                <c:pt idx="0">
                  <c:v>2.2130378707937659</c:v>
                </c:pt>
                <c:pt idx="1">
                  <c:v>1.9695448940380444</c:v>
                </c:pt>
                <c:pt idx="2">
                  <c:v>1.9151916035300198</c:v>
                </c:pt>
                <c:pt idx="3">
                  <c:v>2.0094484364824305</c:v>
                </c:pt>
                <c:pt idx="4">
                  <c:v>1.7899297571704498</c:v>
                </c:pt>
                <c:pt idx="5">
                  <c:v>1.5365051749090197</c:v>
                </c:pt>
                <c:pt idx="6">
                  <c:v>1.3167795827188078</c:v>
                </c:pt>
                <c:pt idx="7">
                  <c:v>1.2548883857163462</c:v>
                </c:pt>
                <c:pt idx="8">
                  <c:v>1.2499665141983751</c:v>
                </c:pt>
                <c:pt idx="9">
                  <c:v>1.2617071073967479</c:v>
                </c:pt>
                <c:pt idx="10">
                  <c:v>1.2689212178924603</c:v>
                </c:pt>
                <c:pt idx="11">
                  <c:v>1.2974971516653611</c:v>
                </c:pt>
                <c:pt idx="12">
                  <c:v>1.3889854697468618</c:v>
                </c:pt>
                <c:pt idx="13">
                  <c:v>1.5133486667284979</c:v>
                </c:pt>
                <c:pt idx="14">
                  <c:v>1.5016686516603261</c:v>
                </c:pt>
                <c:pt idx="15">
                  <c:v>1.3321222896156559</c:v>
                </c:pt>
                <c:pt idx="16">
                  <c:v>1.2497999747174138</c:v>
                </c:pt>
                <c:pt idx="17">
                  <c:v>1.2442175905951647</c:v>
                </c:pt>
                <c:pt idx="18">
                  <c:v>1.306680376881908</c:v>
                </c:pt>
                <c:pt idx="19">
                  <c:v>1.3215269327077062</c:v>
                </c:pt>
                <c:pt idx="20">
                  <c:v>1.2508266373588484</c:v>
                </c:pt>
                <c:pt idx="21">
                  <c:v>1.1574419271581649</c:v>
                </c:pt>
                <c:pt idx="22">
                  <c:v>1.1299881497777386</c:v>
                </c:pt>
                <c:pt idx="23">
                  <c:v>1.2961428283590815</c:v>
                </c:pt>
                <c:pt idx="24">
                  <c:v>1.3684617630493445</c:v>
                </c:pt>
                <c:pt idx="25">
                  <c:v>1.4300471313229313</c:v>
                </c:pt>
                <c:pt idx="26">
                  <c:v>1.2570704535455501</c:v>
                </c:pt>
                <c:pt idx="27">
                  <c:v>1.308383763773624</c:v>
                </c:pt>
                <c:pt idx="28">
                  <c:v>1.3641664983039536</c:v>
                </c:pt>
                <c:pt idx="29">
                  <c:v>1.400943065029181</c:v>
                </c:pt>
                <c:pt idx="30">
                  <c:v>1.325809912255238</c:v>
                </c:pt>
                <c:pt idx="31">
                  <c:v>1.3704384981198414</c:v>
                </c:pt>
                <c:pt idx="32">
                  <c:v>1.409787867001655</c:v>
                </c:pt>
                <c:pt idx="33">
                  <c:v>1.3642111764100351</c:v>
                </c:pt>
                <c:pt idx="34">
                  <c:v>1.2317322466268044</c:v>
                </c:pt>
                <c:pt idx="35">
                  <c:v>1.3258032620092397</c:v>
                </c:pt>
                <c:pt idx="36">
                  <c:v>1.2865052190616177</c:v>
                </c:pt>
                <c:pt idx="37">
                  <c:v>1.1638423173868429</c:v>
                </c:pt>
                <c:pt idx="38">
                  <c:v>1.0323566843817966</c:v>
                </c:pt>
                <c:pt idx="39">
                  <c:v>1.0493297996113427</c:v>
                </c:pt>
                <c:pt idx="40">
                  <c:v>1.0636694836846816</c:v>
                </c:pt>
                <c:pt idx="41">
                  <c:v>1.1083065260317548</c:v>
                </c:pt>
                <c:pt idx="42">
                  <c:v>0.96130385002806129</c:v>
                </c:pt>
                <c:pt idx="43">
                  <c:v>0.92701602393332472</c:v>
                </c:pt>
                <c:pt idx="44">
                  <c:v>0.90287796225299033</c:v>
                </c:pt>
                <c:pt idx="45">
                  <c:v>0.90229118580902323</c:v>
                </c:pt>
                <c:pt idx="46">
                  <c:v>0.92187092774409507</c:v>
                </c:pt>
                <c:pt idx="47">
                  <c:v>0.90724595217339665</c:v>
                </c:pt>
                <c:pt idx="48">
                  <c:v>0.8903908838093777</c:v>
                </c:pt>
                <c:pt idx="49">
                  <c:v>0.86522725404607481</c:v>
                </c:pt>
                <c:pt idx="50">
                  <c:v>0.84578670698882696</c:v>
                </c:pt>
                <c:pt idx="51">
                  <c:v>0.86214640930022401</c:v>
                </c:pt>
                <c:pt idx="52">
                  <c:v>0.84742677395890365</c:v>
                </c:pt>
                <c:pt idx="53">
                  <c:v>0.83937967459095653</c:v>
                </c:pt>
                <c:pt idx="54">
                  <c:v>0.81351772989350923</c:v>
                </c:pt>
                <c:pt idx="55">
                  <c:v>0.83669475370509172</c:v>
                </c:pt>
                <c:pt idx="56">
                  <c:v>0.84059604047650449</c:v>
                </c:pt>
                <c:pt idx="57">
                  <c:v>0.8322142839533031</c:v>
                </c:pt>
                <c:pt idx="58">
                  <c:v>0.82360100774230283</c:v>
                </c:pt>
                <c:pt idx="59">
                  <c:v>0.80984938185795219</c:v>
                </c:pt>
                <c:pt idx="60">
                  <c:v>0.79127296148830961</c:v>
                </c:pt>
                <c:pt idx="61">
                  <c:v>0.77843583765673241</c:v>
                </c:pt>
                <c:pt idx="62">
                  <c:v>0.76063841044933245</c:v>
                </c:pt>
                <c:pt idx="63">
                  <c:v>0.73810701582424088</c:v>
                </c:pt>
                <c:pt idx="64">
                  <c:v>0.71134195852355919</c:v>
                </c:pt>
                <c:pt idx="65">
                  <c:v>0.68914935117694309</c:v>
                </c:pt>
                <c:pt idx="66">
                  <c:v>0.66775865561778946</c:v>
                </c:pt>
                <c:pt idx="67">
                  <c:v>0.65331390473899464</c:v>
                </c:pt>
                <c:pt idx="68">
                  <c:v>0.63360968893551028</c:v>
                </c:pt>
                <c:pt idx="69">
                  <c:v>0.61176861848299957</c:v>
                </c:pt>
                <c:pt idx="70">
                  <c:v>0.59714119784082254</c:v>
                </c:pt>
                <c:pt idx="71">
                  <c:v>0.58916540536115836</c:v>
                </c:pt>
                <c:pt idx="72">
                  <c:v>0.57934072822236615</c:v>
                </c:pt>
                <c:pt idx="73">
                  <c:v>0.57763294942403398</c:v>
                </c:pt>
                <c:pt idx="74">
                  <c:v>0.57216385688336757</c:v>
                </c:pt>
                <c:pt idx="75">
                  <c:v>0.57162734237166113</c:v>
                </c:pt>
                <c:pt idx="76">
                  <c:v>0.5776380463780928</c:v>
                </c:pt>
                <c:pt idx="77">
                  <c:v>0.58812670244221543</c:v>
                </c:pt>
                <c:pt idx="78">
                  <c:v>0.59796310674529174</c:v>
                </c:pt>
                <c:pt idx="79">
                  <c:v>0.60437330174318848</c:v>
                </c:pt>
                <c:pt idx="80">
                  <c:v>0.62178478361696321</c:v>
                </c:pt>
                <c:pt idx="81">
                  <c:v>0.63450173203949412</c:v>
                </c:pt>
                <c:pt idx="82">
                  <c:v>0.64502829659214278</c:v>
                </c:pt>
                <c:pt idx="83">
                  <c:v>0.65697735500487298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18-4C11-A884-01D27E1C41C2}"/>
            </c:ext>
          </c:extLst>
        </c:ser>
        <c:ser>
          <c:idx val="0"/>
          <c:order val="2"/>
          <c:tx>
            <c:strRef>
              <c:f>'Figures (EN)'!$E$34</c:f>
              <c:strCache>
                <c:ptCount val="1"/>
                <c:pt idx="0">
                  <c:v>Contribution from trend employment rate</c:v>
                </c:pt>
              </c:strCache>
            </c:strRef>
          </c:tx>
          <c:spPr>
            <a:solidFill>
              <a:srgbClr val="C0504D"/>
            </a:solidFill>
            <a:ln>
              <a:noFill/>
            </a:ln>
          </c:spPr>
          <c:invertIfNegative val="0"/>
          <c:val>
            <c:numRef>
              <c:f>data!$S$4:$S$87</c:f>
              <c:numCache>
                <c:formatCode>0.00</c:formatCode>
                <c:ptCount val="84"/>
                <c:pt idx="0">
                  <c:v>0.40905957927928061</c:v>
                </c:pt>
                <c:pt idx="1">
                  <c:v>0.4024520672113896</c:v>
                </c:pt>
                <c:pt idx="2">
                  <c:v>0.36491635086273178</c:v>
                </c:pt>
                <c:pt idx="3">
                  <c:v>0.38654643877742423</c:v>
                </c:pt>
                <c:pt idx="4">
                  <c:v>0.36774339732801309</c:v>
                </c:pt>
                <c:pt idx="5">
                  <c:v>0.39460969261460033</c:v>
                </c:pt>
                <c:pt idx="6">
                  <c:v>0.43215223923140922</c:v>
                </c:pt>
                <c:pt idx="7">
                  <c:v>0.43276873049773457</c:v>
                </c:pt>
                <c:pt idx="8">
                  <c:v>0.38555213761639617</c:v>
                </c:pt>
                <c:pt idx="9">
                  <c:v>0.2988591615471714</c:v>
                </c:pt>
                <c:pt idx="10">
                  <c:v>0.2257511137232493</c:v>
                </c:pt>
                <c:pt idx="11">
                  <c:v>0.12965847502399708</c:v>
                </c:pt>
                <c:pt idx="12">
                  <c:v>5.3131195626643368E-2</c:v>
                </c:pt>
                <c:pt idx="13">
                  <c:v>-8.9886979438436043E-2</c:v>
                </c:pt>
                <c:pt idx="14">
                  <c:v>-0.25973183021001933</c:v>
                </c:pt>
                <c:pt idx="15">
                  <c:v>-0.16319759484145768</c:v>
                </c:pt>
                <c:pt idx="16">
                  <c:v>-0.17549793264569624</c:v>
                </c:pt>
                <c:pt idx="17">
                  <c:v>-2.367662341054011E-2</c:v>
                </c:pt>
                <c:pt idx="18">
                  <c:v>0.12317665255781041</c:v>
                </c:pt>
                <c:pt idx="19">
                  <c:v>0.27596804958822663</c:v>
                </c:pt>
                <c:pt idx="20">
                  <c:v>0.35536002166525194</c:v>
                </c:pt>
                <c:pt idx="21">
                  <c:v>0.45744356308543566</c:v>
                </c:pt>
                <c:pt idx="22">
                  <c:v>0.53612099389805934</c:v>
                </c:pt>
                <c:pt idx="23">
                  <c:v>0.62115284619914668</c:v>
                </c:pt>
                <c:pt idx="24">
                  <c:v>0.64050239388886432</c:v>
                </c:pt>
                <c:pt idx="25">
                  <c:v>0.548618516923427</c:v>
                </c:pt>
                <c:pt idx="26">
                  <c:v>0.4494313036182751</c:v>
                </c:pt>
                <c:pt idx="27">
                  <c:v>0.38927752537096794</c:v>
                </c:pt>
                <c:pt idx="28">
                  <c:v>0.29056301829959441</c:v>
                </c:pt>
                <c:pt idx="29">
                  <c:v>0.13996339680597547</c:v>
                </c:pt>
                <c:pt idx="30">
                  <c:v>2.0248824904367524E-2</c:v>
                </c:pt>
                <c:pt idx="31">
                  <c:v>-5.3742139826640223E-2</c:v>
                </c:pt>
                <c:pt idx="32">
                  <c:v>-8.8389203040073472E-2</c:v>
                </c:pt>
                <c:pt idx="33">
                  <c:v>-0.11588581318359159</c:v>
                </c:pt>
                <c:pt idx="34">
                  <c:v>-0.17211061983286591</c:v>
                </c:pt>
                <c:pt idx="35">
                  <c:v>-0.20173560081963027</c:v>
                </c:pt>
                <c:pt idx="36">
                  <c:v>-0.18004427845266235</c:v>
                </c:pt>
                <c:pt idx="37">
                  <c:v>-0.13547175692287805</c:v>
                </c:pt>
                <c:pt idx="38">
                  <c:v>-0.12706823462373951</c:v>
                </c:pt>
                <c:pt idx="39">
                  <c:v>-9.6510574215269429E-2</c:v>
                </c:pt>
                <c:pt idx="40">
                  <c:v>-0.17934419246965483</c:v>
                </c:pt>
                <c:pt idx="41">
                  <c:v>-0.15627287098850529</c:v>
                </c:pt>
                <c:pt idx="42">
                  <c:v>-0.20699990312780248</c:v>
                </c:pt>
                <c:pt idx="43">
                  <c:v>-0.25356867156670626</c:v>
                </c:pt>
                <c:pt idx="44">
                  <c:v>-0.30532092685082723</c:v>
                </c:pt>
                <c:pt idx="45">
                  <c:v>-0.35679495845979403</c:v>
                </c:pt>
                <c:pt idx="46">
                  <c:v>-0.4203468779163555</c:v>
                </c:pt>
                <c:pt idx="47">
                  <c:v>-0.44678460531093478</c:v>
                </c:pt>
                <c:pt idx="48">
                  <c:v>-0.47232174743332411</c:v>
                </c:pt>
                <c:pt idx="49">
                  <c:v>-0.45128568105585742</c:v>
                </c:pt>
                <c:pt idx="50">
                  <c:v>-0.40377961240319893</c:v>
                </c:pt>
                <c:pt idx="51">
                  <c:v>-0.40688120471416012</c:v>
                </c:pt>
                <c:pt idx="52">
                  <c:v>-0.39690117049231421</c:v>
                </c:pt>
                <c:pt idx="53">
                  <c:v>-0.38560800609901413</c:v>
                </c:pt>
                <c:pt idx="54">
                  <c:v>-0.34917197672100775</c:v>
                </c:pt>
                <c:pt idx="55">
                  <c:v>-0.28301533279200264</c:v>
                </c:pt>
                <c:pt idx="56">
                  <c:v>-0.26156874042008171</c:v>
                </c:pt>
                <c:pt idx="57">
                  <c:v>-0.25395810394613916</c:v>
                </c:pt>
                <c:pt idx="58">
                  <c:v>-0.24685689724718296</c:v>
                </c:pt>
                <c:pt idx="59">
                  <c:v>-0.21643162463764742</c:v>
                </c:pt>
                <c:pt idx="60">
                  <c:v>-0.13990904919609637</c:v>
                </c:pt>
                <c:pt idx="61">
                  <c:v>-0.11140181864027765</c:v>
                </c:pt>
                <c:pt idx="62">
                  <c:v>-0.10499401408712306</c:v>
                </c:pt>
                <c:pt idx="63">
                  <c:v>-0.11453742518404697</c:v>
                </c:pt>
                <c:pt idx="64">
                  <c:v>-0.10719182475418254</c:v>
                </c:pt>
                <c:pt idx="65">
                  <c:v>-6.4973497302811545E-2</c:v>
                </c:pt>
                <c:pt idx="66">
                  <c:v>-5.2620487251586745E-2</c:v>
                </c:pt>
                <c:pt idx="67">
                  <c:v>-5.6356598092632826E-2</c:v>
                </c:pt>
                <c:pt idx="68">
                  <c:v>-7.8064470215299941E-2</c:v>
                </c:pt>
                <c:pt idx="69">
                  <c:v>-7.6920433846239256E-2</c:v>
                </c:pt>
                <c:pt idx="70">
                  <c:v>-5.7692398053788008E-2</c:v>
                </c:pt>
                <c:pt idx="71">
                  <c:v>-5.6939900098662566E-2</c:v>
                </c:pt>
                <c:pt idx="72">
                  <c:v>-7.300871105362372E-2</c:v>
                </c:pt>
                <c:pt idx="73">
                  <c:v>-9.3689309584021885E-2</c:v>
                </c:pt>
                <c:pt idx="74">
                  <c:v>-9.4461872861706375E-2</c:v>
                </c:pt>
                <c:pt idx="75">
                  <c:v>-7.7027370904192427E-2</c:v>
                </c:pt>
                <c:pt idx="76">
                  <c:v>-7.5438630391588823E-2</c:v>
                </c:pt>
                <c:pt idx="77">
                  <c:v>-8.7852657546183544E-2</c:v>
                </c:pt>
                <c:pt idx="78">
                  <c:v>-0.10523278719181128</c:v>
                </c:pt>
                <c:pt idx="79">
                  <c:v>-9.4637076078440963E-2</c:v>
                </c:pt>
                <c:pt idx="80">
                  <c:v>-7.5054104389504772E-2</c:v>
                </c:pt>
                <c:pt idx="81">
                  <c:v>-6.7767319948164317E-2</c:v>
                </c:pt>
                <c:pt idx="82">
                  <c:v>-7.3276665507138183E-2</c:v>
                </c:pt>
                <c:pt idx="83">
                  <c:v>-8.5514805102282487E-2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E4-47C7-B20C-2A9923261B00}"/>
            </c:ext>
          </c:extLst>
        </c:ser>
        <c:ser>
          <c:idx val="3"/>
          <c:order val="3"/>
          <c:tx>
            <c:strRef>
              <c:f>'Figures (EN)'!$F$34</c:f>
              <c:strCache>
                <c:ptCount val="1"/>
                <c:pt idx="0">
                  <c:v>Contribution from trend average hours worked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val>
            <c:numRef>
              <c:f>data!$T$4:$T$87</c:f>
              <c:numCache>
                <c:formatCode>0.00</c:formatCode>
                <c:ptCount val="84"/>
                <c:pt idx="0">
                  <c:v>-0.38586726091199841</c:v>
                </c:pt>
                <c:pt idx="1">
                  <c:v>-0.37693664916210734</c:v>
                </c:pt>
                <c:pt idx="2">
                  <c:v>-0.36497795293594093</c:v>
                </c:pt>
                <c:pt idx="3">
                  <c:v>-0.32765494019798558</c:v>
                </c:pt>
                <c:pt idx="4">
                  <c:v>-0.26664500553709169</c:v>
                </c:pt>
                <c:pt idx="5">
                  <c:v>-0.1919429487102331</c:v>
                </c:pt>
                <c:pt idx="6">
                  <c:v>-0.11387594434225656</c:v>
                </c:pt>
                <c:pt idx="7">
                  <c:v>-5.2258189794385235E-2</c:v>
                </c:pt>
                <c:pt idx="8">
                  <c:v>-1.7169914732528824E-2</c:v>
                </c:pt>
                <c:pt idx="9">
                  <c:v>-2.553102230864468E-2</c:v>
                </c:pt>
                <c:pt idx="10">
                  <c:v>-1.5532194212131145E-3</c:v>
                </c:pt>
                <c:pt idx="11">
                  <c:v>-1.4999904343182546E-2</c:v>
                </c:pt>
                <c:pt idx="12">
                  <c:v>-2.1977389246718992E-2</c:v>
                </c:pt>
                <c:pt idx="13">
                  <c:v>-4.3489076032454665E-2</c:v>
                </c:pt>
                <c:pt idx="14">
                  <c:v>-6.8841626240323528E-2</c:v>
                </c:pt>
                <c:pt idx="15">
                  <c:v>-3.7779705320828416E-2</c:v>
                </c:pt>
                <c:pt idx="16">
                  <c:v>-7.8273933757777581E-2</c:v>
                </c:pt>
                <c:pt idx="17">
                  <c:v>-5.7994120678239724E-2</c:v>
                </c:pt>
                <c:pt idx="18">
                  <c:v>-5.7154810912096732E-2</c:v>
                </c:pt>
                <c:pt idx="19">
                  <c:v>-7.625298359057453E-2</c:v>
                </c:pt>
                <c:pt idx="20">
                  <c:v>-0.10609740858088523</c:v>
                </c:pt>
                <c:pt idx="21">
                  <c:v>-0.14314816383559359</c:v>
                </c:pt>
                <c:pt idx="22">
                  <c:v>-0.19445370877272383</c:v>
                </c:pt>
                <c:pt idx="23">
                  <c:v>-0.21434431929144848</c:v>
                </c:pt>
                <c:pt idx="24">
                  <c:v>-0.25388267777833873</c:v>
                </c:pt>
                <c:pt idx="25">
                  <c:v>-0.26386211742712717</c:v>
                </c:pt>
                <c:pt idx="26">
                  <c:v>-0.28795738537664706</c:v>
                </c:pt>
                <c:pt idx="27">
                  <c:v>-0.29753828572058882</c:v>
                </c:pt>
                <c:pt idx="28">
                  <c:v>-0.31683371119060055</c:v>
                </c:pt>
                <c:pt idx="29">
                  <c:v>-0.32085088848019527</c:v>
                </c:pt>
                <c:pt idx="30">
                  <c:v>-0.31245559469057493</c:v>
                </c:pt>
                <c:pt idx="31">
                  <c:v>-0.29695398244040661</c:v>
                </c:pt>
                <c:pt idx="32">
                  <c:v>-0.25607613653080286</c:v>
                </c:pt>
                <c:pt idx="33">
                  <c:v>-0.22268624234389467</c:v>
                </c:pt>
                <c:pt idx="34">
                  <c:v>-0.19268156915932533</c:v>
                </c:pt>
                <c:pt idx="35">
                  <c:v>-0.16236249967217509</c:v>
                </c:pt>
                <c:pt idx="36">
                  <c:v>-0.12467424623967549</c:v>
                </c:pt>
                <c:pt idx="37">
                  <c:v>-9.3311937295137426E-2</c:v>
                </c:pt>
                <c:pt idx="38">
                  <c:v>-8.4260214214471052E-2</c:v>
                </c:pt>
                <c:pt idx="39">
                  <c:v>-6.9430839925010979E-2</c:v>
                </c:pt>
                <c:pt idx="40">
                  <c:v>-7.2723091371496018E-2</c:v>
                </c:pt>
                <c:pt idx="41">
                  <c:v>-7.3012620236667658E-2</c:v>
                </c:pt>
                <c:pt idx="42">
                  <c:v>-8.9312558476772885E-2</c:v>
                </c:pt>
                <c:pt idx="43">
                  <c:v>-9.6357338135344417E-2</c:v>
                </c:pt>
                <c:pt idx="44">
                  <c:v>-0.11856791816390322</c:v>
                </c:pt>
                <c:pt idx="45">
                  <c:v>-0.14756764818740775</c:v>
                </c:pt>
                <c:pt idx="46">
                  <c:v>-0.17536495387426854</c:v>
                </c:pt>
                <c:pt idx="47">
                  <c:v>-0.18456295003617118</c:v>
                </c:pt>
                <c:pt idx="48">
                  <c:v>-0.18570124613617178</c:v>
                </c:pt>
                <c:pt idx="49">
                  <c:v>-0.18320649074534678</c:v>
                </c:pt>
                <c:pt idx="50">
                  <c:v>-0.16801648955858672</c:v>
                </c:pt>
                <c:pt idx="51">
                  <c:v>-0.16437795811973244</c:v>
                </c:pt>
                <c:pt idx="52">
                  <c:v>-0.1538021659232669</c:v>
                </c:pt>
                <c:pt idx="53">
                  <c:v>-0.1455341701823154</c:v>
                </c:pt>
                <c:pt idx="54">
                  <c:v>-0.12474232401681329</c:v>
                </c:pt>
                <c:pt idx="55">
                  <c:v>-0.10589937953877637</c:v>
                </c:pt>
                <c:pt idx="56">
                  <c:v>-8.1435038951294114E-2</c:v>
                </c:pt>
                <c:pt idx="57">
                  <c:v>-7.3901173324886216E-2</c:v>
                </c:pt>
                <c:pt idx="58">
                  <c:v>-7.1715620390433443E-2</c:v>
                </c:pt>
                <c:pt idx="59">
                  <c:v>-7.2391325111964555E-2</c:v>
                </c:pt>
                <c:pt idx="60">
                  <c:v>-5.9050905900503992E-2</c:v>
                </c:pt>
                <c:pt idx="61">
                  <c:v>-4.420209049647017E-2</c:v>
                </c:pt>
                <c:pt idx="62">
                  <c:v>-3.6853389229463129E-2</c:v>
                </c:pt>
                <c:pt idx="63">
                  <c:v>-3.2191913900780911E-2</c:v>
                </c:pt>
                <c:pt idx="64">
                  <c:v>-2.6160153115972751E-2</c:v>
                </c:pt>
                <c:pt idx="65">
                  <c:v>-9.1507520077138693E-3</c:v>
                </c:pt>
                <c:pt idx="66">
                  <c:v>-2.0050938666749119E-3</c:v>
                </c:pt>
                <c:pt idx="67">
                  <c:v>2.549773378190956E-3</c:v>
                </c:pt>
                <c:pt idx="68">
                  <c:v>4.8130874641394428E-3</c:v>
                </c:pt>
                <c:pt idx="69">
                  <c:v>9.4068645177580734E-3</c:v>
                </c:pt>
                <c:pt idx="70">
                  <c:v>1.790520593059064E-2</c:v>
                </c:pt>
                <c:pt idx="71">
                  <c:v>1.9352069339784173E-2</c:v>
                </c:pt>
                <c:pt idx="72">
                  <c:v>1.6464524688108995E-2</c:v>
                </c:pt>
                <c:pt idx="73">
                  <c:v>1.1706472702033288E-2</c:v>
                </c:pt>
                <c:pt idx="74">
                  <c:v>1.1341694583677508E-2</c:v>
                </c:pt>
                <c:pt idx="75">
                  <c:v>1.2028816416043142E-2</c:v>
                </c:pt>
                <c:pt idx="76">
                  <c:v>1.0590185852787926E-2</c:v>
                </c:pt>
                <c:pt idx="77">
                  <c:v>4.8693653567966066E-3</c:v>
                </c:pt>
                <c:pt idx="78">
                  <c:v>-3.015648783910585E-4</c:v>
                </c:pt>
                <c:pt idx="79">
                  <c:v>-1.6649684332015191E-3</c:v>
                </c:pt>
                <c:pt idx="80">
                  <c:v>-6.7192329294973874E-4</c:v>
                </c:pt>
                <c:pt idx="81">
                  <c:v>-2.0291918359172101E-3</c:v>
                </c:pt>
                <c:pt idx="82">
                  <c:v>-1.3166432176303644E-3</c:v>
                </c:pt>
                <c:pt idx="83">
                  <c:v>-1.1224396384901247E-3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E4-47C7-B20C-2A9923261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6945536"/>
        <c:axId val="126947328"/>
      </c:barChart>
      <c:lineChart>
        <c:grouping val="standard"/>
        <c:varyColors val="0"/>
        <c:ser>
          <c:idx val="1"/>
          <c:order val="0"/>
          <c:tx>
            <c:strRef>
              <c:f>'Figures (EN)'!$C$34</c:f>
              <c:strCache>
                <c:ptCount val="1"/>
                <c:pt idx="0">
                  <c:v>Growth in trend labour input</c:v>
                </c:pt>
              </c:strCache>
            </c:strRef>
          </c:tx>
          <c:spPr>
            <a:ln>
              <a:solidFill>
                <a:srgbClr val="1A4582"/>
              </a:solidFill>
            </a:ln>
          </c:spPr>
          <c:marker>
            <c:symbol val="none"/>
          </c:marker>
          <c:cat>
            <c:numRef>
              <c:f>data!$F$4:$F$87</c:f>
              <c:numCache>
                <c:formatCode>0</c:formatCode>
                <c:ptCount val="84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  <c:pt idx="47">
                  <c:v>2024</c:v>
                </c:pt>
                <c:pt idx="48">
                  <c:v>2025</c:v>
                </c:pt>
                <c:pt idx="49">
                  <c:v>2026</c:v>
                </c:pt>
                <c:pt idx="50">
                  <c:v>2027</c:v>
                </c:pt>
                <c:pt idx="51">
                  <c:v>2028</c:v>
                </c:pt>
                <c:pt idx="52">
                  <c:v>2029</c:v>
                </c:pt>
                <c:pt idx="53">
                  <c:v>2030</c:v>
                </c:pt>
                <c:pt idx="54">
                  <c:v>2031</c:v>
                </c:pt>
                <c:pt idx="55">
                  <c:v>2032</c:v>
                </c:pt>
                <c:pt idx="56">
                  <c:v>2033</c:v>
                </c:pt>
                <c:pt idx="57">
                  <c:v>2034</c:v>
                </c:pt>
                <c:pt idx="58">
                  <c:v>2035</c:v>
                </c:pt>
                <c:pt idx="59">
                  <c:v>2036</c:v>
                </c:pt>
                <c:pt idx="60">
                  <c:v>2037</c:v>
                </c:pt>
                <c:pt idx="61">
                  <c:v>2038</c:v>
                </c:pt>
                <c:pt idx="62">
                  <c:v>2039</c:v>
                </c:pt>
                <c:pt idx="63">
                  <c:v>2040</c:v>
                </c:pt>
                <c:pt idx="64">
                  <c:v>2041</c:v>
                </c:pt>
                <c:pt idx="65">
                  <c:v>2042</c:v>
                </c:pt>
                <c:pt idx="66">
                  <c:v>2043</c:v>
                </c:pt>
                <c:pt idx="67">
                  <c:v>2044</c:v>
                </c:pt>
                <c:pt idx="68">
                  <c:v>2045</c:v>
                </c:pt>
                <c:pt idx="69">
                  <c:v>2046</c:v>
                </c:pt>
                <c:pt idx="70">
                  <c:v>2047</c:v>
                </c:pt>
                <c:pt idx="71">
                  <c:v>2048</c:v>
                </c:pt>
                <c:pt idx="72">
                  <c:v>2049</c:v>
                </c:pt>
                <c:pt idx="73">
                  <c:v>2050</c:v>
                </c:pt>
                <c:pt idx="74">
                  <c:v>2051</c:v>
                </c:pt>
                <c:pt idx="75">
                  <c:v>2052</c:v>
                </c:pt>
                <c:pt idx="76">
                  <c:v>2053</c:v>
                </c:pt>
                <c:pt idx="77">
                  <c:v>2054</c:v>
                </c:pt>
                <c:pt idx="78">
                  <c:v>2055</c:v>
                </c:pt>
                <c:pt idx="79">
                  <c:v>2056</c:v>
                </c:pt>
                <c:pt idx="80">
                  <c:v>2057</c:v>
                </c:pt>
                <c:pt idx="81">
                  <c:v>2058</c:v>
                </c:pt>
                <c:pt idx="82">
                  <c:v>2059</c:v>
                </c:pt>
                <c:pt idx="83">
                  <c:v>2060</c:v>
                </c:pt>
              </c:numCache>
            </c:numRef>
          </c:cat>
          <c:val>
            <c:numRef>
              <c:f>data!$Q$4:$Q$87</c:f>
              <c:numCache>
                <c:formatCode>0.00</c:formatCode>
                <c:ptCount val="84"/>
                <c:pt idx="0">
                  <c:v>2.2351300857684331</c:v>
                </c:pt>
                <c:pt idx="1">
                  <c:v>1.9940159825780457</c:v>
                </c:pt>
                <c:pt idx="2">
                  <c:v>1.9137714496799241</c:v>
                </c:pt>
                <c:pt idx="3">
                  <c:v>2.0682313404183583</c:v>
                </c:pt>
                <c:pt idx="4">
                  <c:v>1.8918396182543651</c:v>
                </c:pt>
                <c:pt idx="5">
                  <c:v>1.7415168404596892</c:v>
                </c:pt>
                <c:pt idx="6">
                  <c:v>1.6387482773302819</c:v>
                </c:pt>
                <c:pt idx="7">
                  <c:v>1.6399449138776001</c:v>
                </c:pt>
                <c:pt idx="8">
                  <c:v>1.6228863650742609</c:v>
                </c:pt>
                <c:pt idx="9">
                  <c:v>1.538406582690155</c:v>
                </c:pt>
                <c:pt idx="10">
                  <c:v>1.4959604559416473</c:v>
                </c:pt>
                <c:pt idx="11">
                  <c:v>1.4136237130420559</c:v>
                </c:pt>
                <c:pt idx="12">
                  <c:v>1.4205601589312389</c:v>
                </c:pt>
                <c:pt idx="13">
                  <c:v>1.3779938491006227</c:v>
                </c:pt>
                <c:pt idx="14">
                  <c:v>1.1683425992704111</c:v>
                </c:pt>
                <c:pt idx="15">
                  <c:v>1.12853020293886</c:v>
                </c:pt>
                <c:pt idx="16">
                  <c:v>0.99299555356673341</c:v>
                </c:pt>
                <c:pt idx="17">
                  <c:v>1.1615445866357321</c:v>
                </c:pt>
                <c:pt idx="18">
                  <c:v>1.3734935916729807</c:v>
                </c:pt>
                <c:pt idx="19">
                  <c:v>1.523668072279305</c:v>
                </c:pt>
                <c:pt idx="20">
                  <c:v>1.502825349866721</c:v>
                </c:pt>
                <c:pt idx="21">
                  <c:v>1.4747127118878378</c:v>
                </c:pt>
                <c:pt idx="22">
                  <c:v>1.4744619473731957</c:v>
                </c:pt>
                <c:pt idx="23">
                  <c:v>1.706875512052175</c:v>
                </c:pt>
                <c:pt idx="24">
                  <c:v>1.7587238446206577</c:v>
                </c:pt>
                <c:pt idx="25">
                  <c:v>1.7174073837948445</c:v>
                </c:pt>
                <c:pt idx="26">
                  <c:v>1.419263773435997</c:v>
                </c:pt>
                <c:pt idx="27">
                  <c:v>1.4001499007141982</c:v>
                </c:pt>
                <c:pt idx="28">
                  <c:v>1.3366042692888991</c:v>
                </c:pt>
                <c:pt idx="29">
                  <c:v>1.2170660775143505</c:v>
                </c:pt>
                <c:pt idx="30">
                  <c:v>1.0296649287434567</c:v>
                </c:pt>
                <c:pt idx="31">
                  <c:v>1.0150980776812091</c:v>
                </c:pt>
                <c:pt idx="32">
                  <c:v>1.0606958314891335</c:v>
                </c:pt>
                <c:pt idx="33">
                  <c:v>1.0212818653310363</c:v>
                </c:pt>
                <c:pt idx="34">
                  <c:v>0.86278250479012719</c:v>
                </c:pt>
                <c:pt idx="35">
                  <c:v>0.95720982256370934</c:v>
                </c:pt>
                <c:pt idx="36">
                  <c:v>0.97809383129616734</c:v>
                </c:pt>
                <c:pt idx="37">
                  <c:v>0.93252382426955993</c:v>
                </c:pt>
                <c:pt idx="38">
                  <c:v>0.81895474546600511</c:v>
                </c:pt>
                <c:pt idx="39">
                  <c:v>0.88171482400085655</c:v>
                </c:pt>
                <c:pt idx="40">
                  <c:v>0.80905284899499552</c:v>
                </c:pt>
                <c:pt idx="41">
                  <c:v>0.87659521222769321</c:v>
                </c:pt>
                <c:pt idx="42">
                  <c:v>0.66232957946033011</c:v>
                </c:pt>
                <c:pt idx="43">
                  <c:v>0.57409274106867692</c:v>
                </c:pt>
                <c:pt idx="44">
                  <c:v>0.47552719947145938</c:v>
                </c:pt>
                <c:pt idx="45">
                  <c:v>0.39390902443534603</c:v>
                </c:pt>
                <c:pt idx="46">
                  <c:v>0.3214113383612327</c:v>
                </c:pt>
                <c:pt idx="47">
                  <c:v>0.27100260167378654</c:v>
                </c:pt>
                <c:pt idx="48">
                  <c:v>0.22739383054659612</c:v>
                </c:pt>
                <c:pt idx="49">
                  <c:v>0.22607922127537705</c:v>
                </c:pt>
                <c:pt idx="50">
                  <c:v>0.26983858389102444</c:v>
                </c:pt>
                <c:pt idx="51">
                  <c:v>0.28663674535607253</c:v>
                </c:pt>
                <c:pt idx="52">
                  <c:v>0.29267224567623984</c:v>
                </c:pt>
                <c:pt idx="53">
                  <c:v>0.30434510077721466</c:v>
                </c:pt>
                <c:pt idx="54">
                  <c:v>0.3361871609336875</c:v>
                </c:pt>
                <c:pt idx="55">
                  <c:v>0.44482823153155771</c:v>
                </c:pt>
                <c:pt idx="56">
                  <c:v>0.4949237840645937</c:v>
                </c:pt>
                <c:pt idx="57">
                  <c:v>0.50181575484740115</c:v>
                </c:pt>
                <c:pt idx="58">
                  <c:v>0.50258321665603845</c:v>
                </c:pt>
                <c:pt idx="59">
                  <c:v>0.51884534780972658</c:v>
                </c:pt>
                <c:pt idx="60">
                  <c:v>0.59082196135424869</c:v>
                </c:pt>
                <c:pt idx="61">
                  <c:v>0.62167027717603407</c:v>
                </c:pt>
                <c:pt idx="62">
                  <c:v>0.61775104947188186</c:v>
                </c:pt>
                <c:pt idx="63">
                  <c:v>0.59033180113590156</c:v>
                </c:pt>
                <c:pt idx="64">
                  <c:v>0.57706963309906989</c:v>
                </c:pt>
                <c:pt idx="65">
                  <c:v>0.61452026162065465</c:v>
                </c:pt>
                <c:pt idx="66">
                  <c:v>0.61276936958907235</c:v>
                </c:pt>
                <c:pt idx="67">
                  <c:v>0.5991541062035699</c:v>
                </c:pt>
                <c:pt idx="68">
                  <c:v>0.55989039720802936</c:v>
                </c:pt>
                <c:pt idx="69">
                  <c:v>0.54383474225678796</c:v>
                </c:pt>
                <c:pt idx="70">
                  <c:v>0.55710602837495404</c:v>
                </c:pt>
                <c:pt idx="71">
                  <c:v>0.55134503613747388</c:v>
                </c:pt>
                <c:pt idx="72">
                  <c:v>0.52245686817866677</c:v>
                </c:pt>
                <c:pt idx="73">
                  <c:v>0.49516552159671878</c:v>
                </c:pt>
                <c:pt idx="74">
                  <c:v>0.48855732011112707</c:v>
                </c:pt>
                <c:pt idx="75">
                  <c:v>0.50624791992883722</c:v>
                </c:pt>
                <c:pt idx="76">
                  <c:v>0.51240697731196327</c:v>
                </c:pt>
                <c:pt idx="77">
                  <c:v>0.50465106032675511</c:v>
                </c:pt>
                <c:pt idx="78">
                  <c:v>0.49179801742749163</c:v>
                </c:pt>
                <c:pt idx="79">
                  <c:v>0.50749081858587619</c:v>
                </c:pt>
                <c:pt idx="80">
                  <c:v>0.54558841045886375</c:v>
                </c:pt>
                <c:pt idx="81">
                  <c:v>0.56426374403339974</c:v>
                </c:pt>
                <c:pt idx="82">
                  <c:v>0.56995481093415901</c:v>
                </c:pt>
                <c:pt idx="83">
                  <c:v>0.56977188934321799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18-4C11-A884-01D27E1C4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945536"/>
        <c:axId val="126947328"/>
      </c:lineChart>
      <c:catAx>
        <c:axId val="12694553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fr-FR"/>
          </a:p>
        </c:txPr>
        <c:crossAx val="126947328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2694732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12694553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8731116943715368"/>
          <c:y val="5.6704008937658312E-2"/>
          <c:w val="0.66415281423155437"/>
          <c:h val="0.2317244783177613"/>
        </c:manualLayout>
      </c:layout>
      <c:overlay val="0"/>
      <c:spPr>
        <a:solidFill>
          <a:schemeClr val="bg1"/>
        </a:solidFill>
        <a:effectLst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89802663556E-2"/>
          <c:y val="0.1232979400302235"/>
          <c:w val="0.88314620394672894"/>
          <c:h val="0.78628927065934939"/>
        </c:manualLayout>
      </c:layout>
      <c:lineChart>
        <c:grouping val="standard"/>
        <c:varyColors val="0"/>
        <c:ser>
          <c:idx val="2"/>
          <c:order val="0"/>
          <c:tx>
            <c:strRef>
              <c:f>'Figures (EN)'!$L$34</c:f>
              <c:strCache>
                <c:ptCount val="1"/>
                <c:pt idx="0">
                  <c:v>Unemployment rate</c:v>
                </c:pt>
              </c:strCache>
            </c:strRef>
          </c:tx>
          <c:spPr>
            <a:ln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numRef>
              <c:f>data!$F$3:$F$87</c:f>
              <c:numCache>
                <c:formatCode>0</c:formatCode>
                <c:ptCount val="85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  <c:pt idx="36">
                  <c:v>2012</c:v>
                </c:pt>
                <c:pt idx="37">
                  <c:v>2013</c:v>
                </c:pt>
                <c:pt idx="38">
                  <c:v>2014</c:v>
                </c:pt>
                <c:pt idx="39">
                  <c:v>2015</c:v>
                </c:pt>
                <c:pt idx="40">
                  <c:v>2016</c:v>
                </c:pt>
                <c:pt idx="41">
                  <c:v>2017</c:v>
                </c:pt>
                <c:pt idx="42">
                  <c:v>2018</c:v>
                </c:pt>
                <c:pt idx="43">
                  <c:v>2019</c:v>
                </c:pt>
                <c:pt idx="44">
                  <c:v>2020</c:v>
                </c:pt>
                <c:pt idx="45">
                  <c:v>2021</c:v>
                </c:pt>
                <c:pt idx="46">
                  <c:v>2022</c:v>
                </c:pt>
                <c:pt idx="47">
                  <c:v>2023</c:v>
                </c:pt>
                <c:pt idx="48">
                  <c:v>2024</c:v>
                </c:pt>
                <c:pt idx="49">
                  <c:v>2025</c:v>
                </c:pt>
                <c:pt idx="50">
                  <c:v>2026</c:v>
                </c:pt>
                <c:pt idx="51">
                  <c:v>2027</c:v>
                </c:pt>
                <c:pt idx="52">
                  <c:v>2028</c:v>
                </c:pt>
                <c:pt idx="53">
                  <c:v>2029</c:v>
                </c:pt>
                <c:pt idx="54">
                  <c:v>2030</c:v>
                </c:pt>
                <c:pt idx="55">
                  <c:v>2031</c:v>
                </c:pt>
                <c:pt idx="56">
                  <c:v>2032</c:v>
                </c:pt>
                <c:pt idx="57">
                  <c:v>2033</c:v>
                </c:pt>
                <c:pt idx="58">
                  <c:v>2034</c:v>
                </c:pt>
                <c:pt idx="59">
                  <c:v>2035</c:v>
                </c:pt>
                <c:pt idx="60">
                  <c:v>2036</c:v>
                </c:pt>
                <c:pt idx="61">
                  <c:v>2037</c:v>
                </c:pt>
                <c:pt idx="62">
                  <c:v>2038</c:v>
                </c:pt>
                <c:pt idx="63">
                  <c:v>2039</c:v>
                </c:pt>
                <c:pt idx="64">
                  <c:v>2040</c:v>
                </c:pt>
                <c:pt idx="65">
                  <c:v>2041</c:v>
                </c:pt>
                <c:pt idx="66">
                  <c:v>2042</c:v>
                </c:pt>
                <c:pt idx="67">
                  <c:v>2043</c:v>
                </c:pt>
                <c:pt idx="68">
                  <c:v>2044</c:v>
                </c:pt>
                <c:pt idx="69">
                  <c:v>2045</c:v>
                </c:pt>
                <c:pt idx="70">
                  <c:v>2046</c:v>
                </c:pt>
                <c:pt idx="71">
                  <c:v>2047</c:v>
                </c:pt>
                <c:pt idx="72">
                  <c:v>2048</c:v>
                </c:pt>
                <c:pt idx="73">
                  <c:v>2049</c:v>
                </c:pt>
                <c:pt idx="74">
                  <c:v>2050</c:v>
                </c:pt>
                <c:pt idx="75">
                  <c:v>2051</c:v>
                </c:pt>
                <c:pt idx="76">
                  <c:v>2052</c:v>
                </c:pt>
                <c:pt idx="77">
                  <c:v>2053</c:v>
                </c:pt>
                <c:pt idx="78">
                  <c:v>2054</c:v>
                </c:pt>
                <c:pt idx="79">
                  <c:v>2055</c:v>
                </c:pt>
                <c:pt idx="80">
                  <c:v>2056</c:v>
                </c:pt>
                <c:pt idx="81">
                  <c:v>2057</c:v>
                </c:pt>
                <c:pt idx="82">
                  <c:v>2058</c:v>
                </c:pt>
                <c:pt idx="83">
                  <c:v>2059</c:v>
                </c:pt>
                <c:pt idx="84">
                  <c:v>2060</c:v>
                </c:pt>
              </c:numCache>
            </c:numRef>
          </c:cat>
          <c:val>
            <c:numRef>
              <c:f>data!$W$3:$W$87</c:f>
              <c:numCache>
                <c:formatCode>0.00</c:formatCode>
                <c:ptCount val="85"/>
                <c:pt idx="0">
                  <c:v>7.0875969435393182</c:v>
                </c:pt>
                <c:pt idx="1">
                  <c:v>8.064351710269035</c:v>
                </c:pt>
                <c:pt idx="2">
                  <c:v>8.3791824226240497</c:v>
                </c:pt>
                <c:pt idx="3">
                  <c:v>7.5086685159500757</c:v>
                </c:pt>
                <c:pt idx="4">
                  <c:v>7.5221723420562823</c:v>
                </c:pt>
                <c:pt idx="5">
                  <c:v>7.6166400156909742</c:v>
                </c:pt>
                <c:pt idx="6">
                  <c:v>11.113027550736591</c:v>
                </c:pt>
                <c:pt idx="7">
                  <c:v>11.994946723053676</c:v>
                </c:pt>
                <c:pt idx="8">
                  <c:v>11.37422981744359</c:v>
                </c:pt>
                <c:pt idx="9">
                  <c:v>10.499304823749496</c:v>
                </c:pt>
                <c:pt idx="10">
                  <c:v>9.6041673595741255</c:v>
                </c:pt>
                <c:pt idx="11">
                  <c:v>8.8022989313275062</c:v>
                </c:pt>
                <c:pt idx="12">
                  <c:v>7.7592170636017368</c:v>
                </c:pt>
                <c:pt idx="13">
                  <c:v>7.5026543528423248</c:v>
                </c:pt>
                <c:pt idx="14">
                  <c:v>8.1542957895613597</c:v>
                </c:pt>
                <c:pt idx="15">
                  <c:v>10.312983640945196</c:v>
                </c:pt>
                <c:pt idx="16">
                  <c:v>11.21827694389243</c:v>
                </c:pt>
                <c:pt idx="17">
                  <c:v>11.366048625639875</c:v>
                </c:pt>
                <c:pt idx="18">
                  <c:v>10.380387391894581</c:v>
                </c:pt>
                <c:pt idx="19">
                  <c:v>9.4716268197753788</c:v>
                </c:pt>
                <c:pt idx="20">
                  <c:v>9.6253575132793152</c:v>
                </c:pt>
                <c:pt idx="21">
                  <c:v>9.0894466961638241</c:v>
                </c:pt>
                <c:pt idx="22">
                  <c:v>8.2829779894647189</c:v>
                </c:pt>
                <c:pt idx="23">
                  <c:v>7.5614090805560084</c:v>
                </c:pt>
                <c:pt idx="24">
                  <c:v>6.837301253470395</c:v>
                </c:pt>
                <c:pt idx="25">
                  <c:v>7.2279173851751786</c:v>
                </c:pt>
                <c:pt idx="26">
                  <c:v>7.6704662711693787</c:v>
                </c:pt>
                <c:pt idx="27">
                  <c:v>7.5800399578680127</c:v>
                </c:pt>
                <c:pt idx="28">
                  <c:v>7.1563523202057864</c:v>
                </c:pt>
                <c:pt idx="29">
                  <c:v>6.7516367363282548</c:v>
                </c:pt>
                <c:pt idx="30">
                  <c:v>6.308239598571161</c:v>
                </c:pt>
                <c:pt idx="31">
                  <c:v>6.032691198135776</c:v>
                </c:pt>
                <c:pt idx="32">
                  <c:v>6.1473204306297999</c:v>
                </c:pt>
                <c:pt idx="33">
                  <c:v>8.3469402008411304</c:v>
                </c:pt>
                <c:pt idx="34">
                  <c:v>8.0225514564631126</c:v>
                </c:pt>
                <c:pt idx="35">
                  <c:v>7.5069128486576684</c:v>
                </c:pt>
                <c:pt idx="36">
                  <c:v>7.3120405870742751</c:v>
                </c:pt>
                <c:pt idx="37">
                  <c:v>7.0919179206566447</c:v>
                </c:pt>
                <c:pt idx="38">
                  <c:v>6.9164168409419089</c:v>
                </c:pt>
                <c:pt idx="39">
                  <c:v>6.9043147915643166</c:v>
                </c:pt>
                <c:pt idx="40">
                  <c:v>6.9950362701141717</c:v>
                </c:pt>
                <c:pt idx="41">
                  <c:v>6.3210921035398284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1-400D-9AAD-3BC84B352838}"/>
            </c:ext>
          </c:extLst>
        </c:ser>
        <c:ser>
          <c:idx val="1"/>
          <c:order val="1"/>
          <c:tx>
            <c:strRef>
              <c:f>'Figures (EN)'!$K$34</c:f>
              <c:strCache>
                <c:ptCount val="1"/>
                <c:pt idx="0">
                  <c:v>Trend unemployment rate</c:v>
                </c:pt>
              </c:strCache>
            </c:strRef>
          </c:tx>
          <c:spPr>
            <a:ln>
              <a:solidFill>
                <a:srgbClr val="1A4582"/>
              </a:solidFill>
            </a:ln>
          </c:spPr>
          <c:marker>
            <c:symbol val="none"/>
          </c:marker>
          <c:cat>
            <c:numRef>
              <c:f>data!$F$3:$F$87</c:f>
              <c:numCache>
                <c:formatCode>0</c:formatCode>
                <c:ptCount val="85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  <c:pt idx="36">
                  <c:v>2012</c:v>
                </c:pt>
                <c:pt idx="37">
                  <c:v>2013</c:v>
                </c:pt>
                <c:pt idx="38">
                  <c:v>2014</c:v>
                </c:pt>
                <c:pt idx="39">
                  <c:v>2015</c:v>
                </c:pt>
                <c:pt idx="40">
                  <c:v>2016</c:v>
                </c:pt>
                <c:pt idx="41">
                  <c:v>2017</c:v>
                </c:pt>
                <c:pt idx="42">
                  <c:v>2018</c:v>
                </c:pt>
                <c:pt idx="43">
                  <c:v>2019</c:v>
                </c:pt>
                <c:pt idx="44">
                  <c:v>2020</c:v>
                </c:pt>
                <c:pt idx="45">
                  <c:v>2021</c:v>
                </c:pt>
                <c:pt idx="46">
                  <c:v>2022</c:v>
                </c:pt>
                <c:pt idx="47">
                  <c:v>2023</c:v>
                </c:pt>
                <c:pt idx="48">
                  <c:v>2024</c:v>
                </c:pt>
                <c:pt idx="49">
                  <c:v>2025</c:v>
                </c:pt>
                <c:pt idx="50">
                  <c:v>2026</c:v>
                </c:pt>
                <c:pt idx="51">
                  <c:v>2027</c:v>
                </c:pt>
                <c:pt idx="52">
                  <c:v>2028</c:v>
                </c:pt>
                <c:pt idx="53">
                  <c:v>2029</c:v>
                </c:pt>
                <c:pt idx="54">
                  <c:v>2030</c:v>
                </c:pt>
                <c:pt idx="55">
                  <c:v>2031</c:v>
                </c:pt>
                <c:pt idx="56">
                  <c:v>2032</c:v>
                </c:pt>
                <c:pt idx="57">
                  <c:v>2033</c:v>
                </c:pt>
                <c:pt idx="58">
                  <c:v>2034</c:v>
                </c:pt>
                <c:pt idx="59">
                  <c:v>2035</c:v>
                </c:pt>
                <c:pt idx="60">
                  <c:v>2036</c:v>
                </c:pt>
                <c:pt idx="61">
                  <c:v>2037</c:v>
                </c:pt>
                <c:pt idx="62">
                  <c:v>2038</c:v>
                </c:pt>
                <c:pt idx="63">
                  <c:v>2039</c:v>
                </c:pt>
                <c:pt idx="64">
                  <c:v>2040</c:v>
                </c:pt>
                <c:pt idx="65">
                  <c:v>2041</c:v>
                </c:pt>
                <c:pt idx="66">
                  <c:v>2042</c:v>
                </c:pt>
                <c:pt idx="67">
                  <c:v>2043</c:v>
                </c:pt>
                <c:pt idx="68">
                  <c:v>2044</c:v>
                </c:pt>
                <c:pt idx="69">
                  <c:v>2045</c:v>
                </c:pt>
                <c:pt idx="70">
                  <c:v>2046</c:v>
                </c:pt>
                <c:pt idx="71">
                  <c:v>2047</c:v>
                </c:pt>
                <c:pt idx="72">
                  <c:v>2048</c:v>
                </c:pt>
                <c:pt idx="73">
                  <c:v>2049</c:v>
                </c:pt>
                <c:pt idx="74">
                  <c:v>2050</c:v>
                </c:pt>
                <c:pt idx="75">
                  <c:v>2051</c:v>
                </c:pt>
                <c:pt idx="76">
                  <c:v>2052</c:v>
                </c:pt>
                <c:pt idx="77">
                  <c:v>2053</c:v>
                </c:pt>
                <c:pt idx="78">
                  <c:v>2054</c:v>
                </c:pt>
                <c:pt idx="79">
                  <c:v>2055</c:v>
                </c:pt>
                <c:pt idx="80">
                  <c:v>2056</c:v>
                </c:pt>
                <c:pt idx="81">
                  <c:v>2057</c:v>
                </c:pt>
                <c:pt idx="82">
                  <c:v>2058</c:v>
                </c:pt>
                <c:pt idx="83">
                  <c:v>2059</c:v>
                </c:pt>
                <c:pt idx="84">
                  <c:v>2060</c:v>
                </c:pt>
              </c:numCache>
            </c:numRef>
          </c:cat>
          <c:val>
            <c:numRef>
              <c:f>data!$V$3:$V$87</c:f>
              <c:numCache>
                <c:formatCode>0.00</c:formatCode>
                <c:ptCount val="85"/>
                <c:pt idx="0">
                  <c:v>7.4204102346078997</c:v>
                </c:pt>
                <c:pt idx="1">
                  <c:v>7.7836245718543404</c:v>
                </c:pt>
                <c:pt idx="2">
                  <c:v>8.14020730510825</c:v>
                </c:pt>
                <c:pt idx="3">
                  <c:v>8.48449299558383</c:v>
                </c:pt>
                <c:pt idx="4">
                  <c:v>8.8170413529851608</c:v>
                </c:pt>
                <c:pt idx="5">
                  <c:v>9.1227988151555692</c:v>
                </c:pt>
                <c:pt idx="6">
                  <c:v>9.3798783143271205</c:v>
                </c:pt>
                <c:pt idx="7">
                  <c:v>9.5675685414788703</c:v>
                </c:pt>
                <c:pt idx="8">
                  <c:v>9.6757747239496599</c:v>
                </c:pt>
                <c:pt idx="9">
                  <c:v>9.7136993410244692</c:v>
                </c:pt>
                <c:pt idx="10">
                  <c:v>9.7023735174556798</c:v>
                </c:pt>
                <c:pt idx="11">
                  <c:v>9.6577792112425005</c:v>
                </c:pt>
                <c:pt idx="12">
                  <c:v>9.6190515848292808</c:v>
                </c:pt>
                <c:pt idx="13">
                  <c:v>9.6092715578174595</c:v>
                </c:pt>
                <c:pt idx="14">
                  <c:v>9.6335723522382004</c:v>
                </c:pt>
                <c:pt idx="15">
                  <c:v>9.6671933442188998</c:v>
                </c:pt>
                <c:pt idx="16">
                  <c:v>9.6728073054745405</c:v>
                </c:pt>
                <c:pt idx="17">
                  <c:v>9.6206275508158399</c:v>
                </c:pt>
                <c:pt idx="18">
                  <c:v>9.4948254199866593</c:v>
                </c:pt>
                <c:pt idx="19">
                  <c:v>9.3049952551981399</c:v>
                </c:pt>
                <c:pt idx="20">
                  <c:v>9.0614055923762802</c:v>
                </c:pt>
                <c:pt idx="21">
                  <c:v>8.7804998961845993</c:v>
                </c:pt>
                <c:pt idx="22">
                  <c:v>8.4801333506822001</c:v>
                </c:pt>
                <c:pt idx="23">
                  <c:v>8.1839023701277203</c:v>
                </c:pt>
                <c:pt idx="24">
                  <c:v>7.9103636628060503</c:v>
                </c:pt>
                <c:pt idx="25">
                  <c:v>7.6719946972397199</c:v>
                </c:pt>
                <c:pt idx="26">
                  <c:v>7.46950812457316</c:v>
                </c:pt>
                <c:pt idx="27">
                  <c:v>7.3030738292904003</c:v>
                </c:pt>
                <c:pt idx="28">
                  <c:v>7.1747326272676597</c:v>
                </c:pt>
                <c:pt idx="29">
                  <c:v>7.0879876460009399</c:v>
                </c:pt>
                <c:pt idx="30">
                  <c:v>7.04126139077826</c:v>
                </c:pt>
                <c:pt idx="31">
                  <c:v>7.0296092793559701</c:v>
                </c:pt>
                <c:pt idx="32">
                  <c:v>7.04905122170043</c:v>
                </c:pt>
                <c:pt idx="33">
                  <c:v>7.0787731068165298</c:v>
                </c:pt>
                <c:pt idx="34">
                  <c:v>7.0941638932456899</c:v>
                </c:pt>
                <c:pt idx="35">
                  <c:v>7.0837599327347203</c:v>
                </c:pt>
                <c:pt idx="36">
                  <c:v>7.0417016695364802</c:v>
                </c:pt>
                <c:pt idx="37">
                  <c:v>6.9652073720901804</c:v>
                </c:pt>
                <c:pt idx="38">
                  <c:v>6.8569165637386504</c:v>
                </c:pt>
                <c:pt idx="39">
                  <c:v>6.7249594402229</c:v>
                </c:pt>
                <c:pt idx="40">
                  <c:v>6.5750139973463897</c:v>
                </c:pt>
                <c:pt idx="41">
                  <c:v>6.4168923450766702</c:v>
                </c:pt>
                <c:pt idx="42">
                  <c:v>6.2546952913788703</c:v>
                </c:pt>
                <c:pt idx="43">
                  <c:v>6.0997928458592297</c:v>
                </c:pt>
                <c:pt idx="44">
                  <c:v>5.9565581212282703</c:v>
                </c:pt>
                <c:pt idx="45">
                  <c:v>5.8321980414847996</c:v>
                </c:pt>
                <c:pt idx="46">
                  <c:v>5.7293275104205597</c:v>
                </c:pt>
                <c:pt idx="47">
                  <c:v>5.6484953694487299</c:v>
                </c:pt>
                <c:pt idx="48">
                  <c:v>5.58692026468331</c:v>
                </c:pt>
                <c:pt idx="49">
                  <c:v>5.5423582050403599</c:v>
                </c:pt>
                <c:pt idx="50">
                  <c:v>5.51262486914632</c:v>
                </c:pt>
                <c:pt idx="51">
                  <c:v>5.49419283967692</c:v>
                </c:pt>
                <c:pt idx="52">
                  <c:v>5.4859546740864698</c:v>
                </c:pt>
                <c:pt idx="53">
                  <c:v>5.48581739704934</c:v>
                </c:pt>
                <c:pt idx="54">
                  <c:v>5.4918629562014303</c:v>
                </c:pt>
                <c:pt idx="55">
                  <c:v>5.5015543335863102</c:v>
                </c:pt>
                <c:pt idx="56">
                  <c:v>5.51360066025397</c:v>
                </c:pt>
                <c:pt idx="57">
                  <c:v>5.5256098501196496</c:v>
                </c:pt>
                <c:pt idx="58">
                  <c:v>5.5381357857820301</c:v>
                </c:pt>
                <c:pt idx="59">
                  <c:v>5.55112652022612</c:v>
                </c:pt>
                <c:pt idx="60">
                  <c:v>5.5639888932603601</c:v>
                </c:pt>
                <c:pt idx="61">
                  <c:v>5.5744398833465603</c:v>
                </c:pt>
                <c:pt idx="62">
                  <c:v>5.5824731140656896</c:v>
                </c:pt>
                <c:pt idx="63">
                  <c:v>5.5885730200593899</c:v>
                </c:pt>
                <c:pt idx="64">
                  <c:v>5.59308094915413</c:v>
                </c:pt>
                <c:pt idx="65">
                  <c:v>5.5960897174422097</c:v>
                </c:pt>
                <c:pt idx="66">
                  <c:v>5.5970838743750999</c:v>
                </c:pt>
                <c:pt idx="67">
                  <c:v>5.5969796395088904</c:v>
                </c:pt>
                <c:pt idx="68">
                  <c:v>5.5964932714754898</c:v>
                </c:pt>
                <c:pt idx="69">
                  <c:v>5.59590816779642</c:v>
                </c:pt>
                <c:pt idx="70">
                  <c:v>5.5949613823662299</c:v>
                </c:pt>
                <c:pt idx="71">
                  <c:v>5.5933062672066098</c:v>
                </c:pt>
                <c:pt idx="72">
                  <c:v>5.5916074954042303</c:v>
                </c:pt>
                <c:pt idx="73">
                  <c:v>5.5903215999742004</c:v>
                </c:pt>
                <c:pt idx="74">
                  <c:v>5.5894849053155502</c:v>
                </c:pt>
                <c:pt idx="75">
                  <c:v>5.5886687313740397</c:v>
                </c:pt>
                <c:pt idx="76">
                  <c:v>5.5875892729417798</c:v>
                </c:pt>
                <c:pt idx="77">
                  <c:v>5.5865165836025303</c:v>
                </c:pt>
                <c:pt idx="78">
                  <c:v>5.5855841712888097</c:v>
                </c:pt>
                <c:pt idx="79">
                  <c:v>5.5851049593809599</c:v>
                </c:pt>
                <c:pt idx="80">
                  <c:v>5.5843921510987702</c:v>
                </c:pt>
                <c:pt idx="81">
                  <c:v>5.5833570691246903</c:v>
                </c:pt>
                <c:pt idx="82">
                  <c:v>5.5823220128077198</c:v>
                </c:pt>
                <c:pt idx="83">
                  <c:v>5.5812763779950503</c:v>
                </c:pt>
                <c:pt idx="84">
                  <c:v>5.5802414584203399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41-400D-9AAD-3BC84B352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31104"/>
        <c:axId val="127232640"/>
      </c:lineChart>
      <c:catAx>
        <c:axId val="12723110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fr-FR"/>
          </a:p>
        </c:txPr>
        <c:crossAx val="127232640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27232640"/>
        <c:scaling>
          <c:orientation val="minMax"/>
          <c:max val="14"/>
          <c:min val="4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127231104"/>
        <c:crosses val="autoZero"/>
        <c:crossBetween val="between"/>
        <c:majorUnit val="2"/>
      </c:valAx>
    </c:plotArea>
    <c:legend>
      <c:legendPos val="t"/>
      <c:layout>
        <c:manualLayout>
          <c:xMode val="edge"/>
          <c:yMode val="edge"/>
          <c:x val="0.52187907067172157"/>
          <c:y val="0.17190874099921186"/>
          <c:w val="0.42913871877126469"/>
          <c:h val="0.14937882764654417"/>
        </c:manualLayout>
      </c:layout>
      <c:overlay val="0"/>
      <c:spPr>
        <a:solidFill>
          <a:schemeClr val="bg1"/>
        </a:solidFill>
        <a:effectLst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89802663556E-2"/>
          <c:y val="0.1232979400302235"/>
          <c:w val="0.88314620394672894"/>
          <c:h val="0.78628927065934939"/>
        </c:manualLayout>
      </c:layout>
      <c:lineChart>
        <c:grouping val="standard"/>
        <c:varyColors val="0"/>
        <c:ser>
          <c:idx val="2"/>
          <c:order val="0"/>
          <c:tx>
            <c:strRef>
              <c:f>'Figures (EN)'!$L$50</c:f>
              <c:strCache>
                <c:ptCount val="1"/>
                <c:pt idx="0">
                  <c:v>Non-residential capital stock adjusted for capacity utilization</c:v>
                </c:pt>
              </c:strCache>
            </c:strRef>
          </c:tx>
          <c:spPr>
            <a:ln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strRef>
              <c:f>data!$Z$3:$Z$246</c:f>
              <c:strCache>
                <c:ptCount val="244"/>
                <c:pt idx="0">
                  <c:v>1962Q1</c:v>
                </c:pt>
                <c:pt idx="1">
                  <c:v>1962Q2</c:v>
                </c:pt>
                <c:pt idx="2">
                  <c:v>1962Q3</c:v>
                </c:pt>
                <c:pt idx="3">
                  <c:v>1962Q4</c:v>
                </c:pt>
                <c:pt idx="4">
                  <c:v>1963Q1</c:v>
                </c:pt>
                <c:pt idx="5">
                  <c:v>1963Q2</c:v>
                </c:pt>
                <c:pt idx="6">
                  <c:v>1963Q3</c:v>
                </c:pt>
                <c:pt idx="7">
                  <c:v>1963Q4</c:v>
                </c:pt>
                <c:pt idx="8">
                  <c:v>1964Q1</c:v>
                </c:pt>
                <c:pt idx="9">
                  <c:v>1964Q2</c:v>
                </c:pt>
                <c:pt idx="10">
                  <c:v>1964Q3</c:v>
                </c:pt>
                <c:pt idx="11">
                  <c:v>1964Q4</c:v>
                </c:pt>
                <c:pt idx="12">
                  <c:v>1965Q1</c:v>
                </c:pt>
                <c:pt idx="13">
                  <c:v>1965Q2</c:v>
                </c:pt>
                <c:pt idx="14">
                  <c:v>1965Q3</c:v>
                </c:pt>
                <c:pt idx="15">
                  <c:v>1965Q4</c:v>
                </c:pt>
                <c:pt idx="16">
                  <c:v>1966Q1</c:v>
                </c:pt>
                <c:pt idx="17">
                  <c:v>1966Q2</c:v>
                </c:pt>
                <c:pt idx="18">
                  <c:v>1966Q3</c:v>
                </c:pt>
                <c:pt idx="19">
                  <c:v>1966Q4</c:v>
                </c:pt>
                <c:pt idx="20">
                  <c:v>1967Q1</c:v>
                </c:pt>
                <c:pt idx="21">
                  <c:v>1967Q2</c:v>
                </c:pt>
                <c:pt idx="22">
                  <c:v>1967Q3</c:v>
                </c:pt>
                <c:pt idx="23">
                  <c:v>1967Q4</c:v>
                </c:pt>
                <c:pt idx="24">
                  <c:v>1968Q1</c:v>
                </c:pt>
                <c:pt idx="25">
                  <c:v>1968Q2</c:v>
                </c:pt>
                <c:pt idx="26">
                  <c:v>1968Q3</c:v>
                </c:pt>
                <c:pt idx="27">
                  <c:v>1968Q4</c:v>
                </c:pt>
                <c:pt idx="28">
                  <c:v>1969Q1</c:v>
                </c:pt>
                <c:pt idx="29">
                  <c:v>1969Q2</c:v>
                </c:pt>
                <c:pt idx="30">
                  <c:v>1969Q3</c:v>
                </c:pt>
                <c:pt idx="31">
                  <c:v>1969Q4</c:v>
                </c:pt>
                <c:pt idx="32">
                  <c:v>1970Q1</c:v>
                </c:pt>
                <c:pt idx="33">
                  <c:v>1970Q2</c:v>
                </c:pt>
                <c:pt idx="34">
                  <c:v>1970Q3</c:v>
                </c:pt>
                <c:pt idx="35">
                  <c:v>1970Q4</c:v>
                </c:pt>
                <c:pt idx="36">
                  <c:v>1971Q1</c:v>
                </c:pt>
                <c:pt idx="37">
                  <c:v>1971Q2</c:v>
                </c:pt>
                <c:pt idx="38">
                  <c:v>1971Q3</c:v>
                </c:pt>
                <c:pt idx="39">
                  <c:v>1971Q4</c:v>
                </c:pt>
                <c:pt idx="40">
                  <c:v>1972Q1</c:v>
                </c:pt>
                <c:pt idx="41">
                  <c:v>1972Q2</c:v>
                </c:pt>
                <c:pt idx="42">
                  <c:v>1972Q3</c:v>
                </c:pt>
                <c:pt idx="43">
                  <c:v>1972Q4</c:v>
                </c:pt>
                <c:pt idx="44">
                  <c:v>1973Q1</c:v>
                </c:pt>
                <c:pt idx="45">
                  <c:v>1973Q2</c:v>
                </c:pt>
                <c:pt idx="46">
                  <c:v>1973Q3</c:v>
                </c:pt>
                <c:pt idx="47">
                  <c:v>1973Q4</c:v>
                </c:pt>
                <c:pt idx="48">
                  <c:v>1974Q1</c:v>
                </c:pt>
                <c:pt idx="49">
                  <c:v>1974Q2</c:v>
                </c:pt>
                <c:pt idx="50">
                  <c:v>1974Q3</c:v>
                </c:pt>
                <c:pt idx="51">
                  <c:v>1974Q4</c:v>
                </c:pt>
                <c:pt idx="52">
                  <c:v>1975Q1</c:v>
                </c:pt>
                <c:pt idx="53">
                  <c:v>1975Q2</c:v>
                </c:pt>
                <c:pt idx="54">
                  <c:v>1975Q3</c:v>
                </c:pt>
                <c:pt idx="55">
                  <c:v>1975Q4</c:v>
                </c:pt>
                <c:pt idx="56">
                  <c:v>1976Q1</c:v>
                </c:pt>
                <c:pt idx="57">
                  <c:v>1976Q2</c:v>
                </c:pt>
                <c:pt idx="58">
                  <c:v>1976Q3</c:v>
                </c:pt>
                <c:pt idx="59">
                  <c:v>1976Q4</c:v>
                </c:pt>
                <c:pt idx="60">
                  <c:v>1977Q1</c:v>
                </c:pt>
                <c:pt idx="61">
                  <c:v>1977Q2</c:v>
                </c:pt>
                <c:pt idx="62">
                  <c:v>1977Q3</c:v>
                </c:pt>
                <c:pt idx="63">
                  <c:v>1977Q4</c:v>
                </c:pt>
                <c:pt idx="64">
                  <c:v>1978Q1</c:v>
                </c:pt>
                <c:pt idx="65">
                  <c:v>1978Q2</c:v>
                </c:pt>
                <c:pt idx="66">
                  <c:v>1978Q3</c:v>
                </c:pt>
                <c:pt idx="67">
                  <c:v>1978Q4</c:v>
                </c:pt>
                <c:pt idx="68">
                  <c:v>1979Q1</c:v>
                </c:pt>
                <c:pt idx="69">
                  <c:v>1979Q2</c:v>
                </c:pt>
                <c:pt idx="70">
                  <c:v>1979Q3</c:v>
                </c:pt>
                <c:pt idx="71">
                  <c:v>1979Q4</c:v>
                </c:pt>
                <c:pt idx="72">
                  <c:v>1980Q1</c:v>
                </c:pt>
                <c:pt idx="73">
                  <c:v>1980Q2</c:v>
                </c:pt>
                <c:pt idx="74">
                  <c:v>1980Q3</c:v>
                </c:pt>
                <c:pt idx="75">
                  <c:v>1980Q4</c:v>
                </c:pt>
                <c:pt idx="76">
                  <c:v>1981Q1</c:v>
                </c:pt>
                <c:pt idx="77">
                  <c:v>1981Q2</c:v>
                </c:pt>
                <c:pt idx="78">
                  <c:v>1981Q3</c:v>
                </c:pt>
                <c:pt idx="79">
                  <c:v>1981Q4</c:v>
                </c:pt>
                <c:pt idx="80">
                  <c:v>1982Q1</c:v>
                </c:pt>
                <c:pt idx="81">
                  <c:v>1982Q2</c:v>
                </c:pt>
                <c:pt idx="82">
                  <c:v>1982Q3</c:v>
                </c:pt>
                <c:pt idx="83">
                  <c:v>1982Q4</c:v>
                </c:pt>
                <c:pt idx="84">
                  <c:v>1983Q1</c:v>
                </c:pt>
                <c:pt idx="85">
                  <c:v>1983Q2</c:v>
                </c:pt>
                <c:pt idx="86">
                  <c:v>1983Q3</c:v>
                </c:pt>
                <c:pt idx="87">
                  <c:v>1983Q4</c:v>
                </c:pt>
                <c:pt idx="88">
                  <c:v>1984Q1</c:v>
                </c:pt>
                <c:pt idx="89">
                  <c:v>1984Q2</c:v>
                </c:pt>
                <c:pt idx="90">
                  <c:v>1984Q3</c:v>
                </c:pt>
                <c:pt idx="91">
                  <c:v>1984Q4</c:v>
                </c:pt>
                <c:pt idx="92">
                  <c:v>1985Q1</c:v>
                </c:pt>
                <c:pt idx="93">
                  <c:v>1985Q2</c:v>
                </c:pt>
                <c:pt idx="94">
                  <c:v>1985Q3</c:v>
                </c:pt>
                <c:pt idx="95">
                  <c:v>1985Q4</c:v>
                </c:pt>
                <c:pt idx="96">
                  <c:v>1986Q1</c:v>
                </c:pt>
                <c:pt idx="97">
                  <c:v>1986Q2</c:v>
                </c:pt>
                <c:pt idx="98">
                  <c:v>1986Q3</c:v>
                </c:pt>
                <c:pt idx="99">
                  <c:v>1986Q4</c:v>
                </c:pt>
                <c:pt idx="100">
                  <c:v>1987Q1</c:v>
                </c:pt>
                <c:pt idx="101">
                  <c:v>1987Q2</c:v>
                </c:pt>
                <c:pt idx="102">
                  <c:v>1987Q3</c:v>
                </c:pt>
                <c:pt idx="103">
                  <c:v>1987Q4</c:v>
                </c:pt>
                <c:pt idx="104">
                  <c:v>1988Q1</c:v>
                </c:pt>
                <c:pt idx="105">
                  <c:v>1988Q2</c:v>
                </c:pt>
                <c:pt idx="106">
                  <c:v>1988Q3</c:v>
                </c:pt>
                <c:pt idx="107">
                  <c:v>1988Q4</c:v>
                </c:pt>
                <c:pt idx="108">
                  <c:v>1989Q1</c:v>
                </c:pt>
                <c:pt idx="109">
                  <c:v>1989Q2</c:v>
                </c:pt>
                <c:pt idx="110">
                  <c:v>1989Q3</c:v>
                </c:pt>
                <c:pt idx="111">
                  <c:v>1989Q4</c:v>
                </c:pt>
                <c:pt idx="112">
                  <c:v>1990Q1</c:v>
                </c:pt>
                <c:pt idx="113">
                  <c:v>1990Q2</c:v>
                </c:pt>
                <c:pt idx="114">
                  <c:v>1990Q3</c:v>
                </c:pt>
                <c:pt idx="115">
                  <c:v>1990Q4</c:v>
                </c:pt>
                <c:pt idx="116">
                  <c:v>1991Q1</c:v>
                </c:pt>
                <c:pt idx="117">
                  <c:v>1991Q2</c:v>
                </c:pt>
                <c:pt idx="118">
                  <c:v>1991Q3</c:v>
                </c:pt>
                <c:pt idx="119">
                  <c:v>1991Q4</c:v>
                </c:pt>
                <c:pt idx="120">
                  <c:v>1992Q1</c:v>
                </c:pt>
                <c:pt idx="121">
                  <c:v>1992Q2</c:v>
                </c:pt>
                <c:pt idx="122">
                  <c:v>1992Q3</c:v>
                </c:pt>
                <c:pt idx="123">
                  <c:v>1992Q4</c:v>
                </c:pt>
                <c:pt idx="124">
                  <c:v>1993Q1</c:v>
                </c:pt>
                <c:pt idx="125">
                  <c:v>1993Q2</c:v>
                </c:pt>
                <c:pt idx="126">
                  <c:v>1993Q3</c:v>
                </c:pt>
                <c:pt idx="127">
                  <c:v>1993Q4</c:v>
                </c:pt>
                <c:pt idx="128">
                  <c:v>1994Q1</c:v>
                </c:pt>
                <c:pt idx="129">
                  <c:v>1994Q2</c:v>
                </c:pt>
                <c:pt idx="130">
                  <c:v>1994Q3</c:v>
                </c:pt>
                <c:pt idx="131">
                  <c:v>1994Q4</c:v>
                </c:pt>
                <c:pt idx="132">
                  <c:v>1995Q1</c:v>
                </c:pt>
                <c:pt idx="133">
                  <c:v>1995Q2</c:v>
                </c:pt>
                <c:pt idx="134">
                  <c:v>1995Q3</c:v>
                </c:pt>
                <c:pt idx="135">
                  <c:v>1995Q4</c:v>
                </c:pt>
                <c:pt idx="136">
                  <c:v>1996Q1</c:v>
                </c:pt>
                <c:pt idx="137">
                  <c:v>1996Q2</c:v>
                </c:pt>
                <c:pt idx="138">
                  <c:v>1996Q3</c:v>
                </c:pt>
                <c:pt idx="139">
                  <c:v>1996Q4</c:v>
                </c:pt>
                <c:pt idx="140">
                  <c:v>1997Q1</c:v>
                </c:pt>
                <c:pt idx="141">
                  <c:v>1997Q2</c:v>
                </c:pt>
                <c:pt idx="142">
                  <c:v>1997Q3</c:v>
                </c:pt>
                <c:pt idx="143">
                  <c:v>1997Q4</c:v>
                </c:pt>
                <c:pt idx="144">
                  <c:v>1998Q1</c:v>
                </c:pt>
                <c:pt idx="145">
                  <c:v>1998Q2</c:v>
                </c:pt>
                <c:pt idx="146">
                  <c:v>1998Q3</c:v>
                </c:pt>
                <c:pt idx="147">
                  <c:v>1998Q4</c:v>
                </c:pt>
                <c:pt idx="148">
                  <c:v>1999Q1</c:v>
                </c:pt>
                <c:pt idx="149">
                  <c:v>1999Q2</c:v>
                </c:pt>
                <c:pt idx="150">
                  <c:v>1999Q3</c:v>
                </c:pt>
                <c:pt idx="151">
                  <c:v>1999Q4</c:v>
                </c:pt>
                <c:pt idx="152">
                  <c:v>2000Q1</c:v>
                </c:pt>
                <c:pt idx="153">
                  <c:v>2000Q2</c:v>
                </c:pt>
                <c:pt idx="154">
                  <c:v>2000Q3</c:v>
                </c:pt>
                <c:pt idx="155">
                  <c:v>2000Q4</c:v>
                </c:pt>
                <c:pt idx="156">
                  <c:v>2001Q1</c:v>
                </c:pt>
                <c:pt idx="157">
                  <c:v>2001Q2</c:v>
                </c:pt>
                <c:pt idx="158">
                  <c:v>2001Q3</c:v>
                </c:pt>
                <c:pt idx="159">
                  <c:v>2001Q4</c:v>
                </c:pt>
                <c:pt idx="160">
                  <c:v>2002Q1</c:v>
                </c:pt>
                <c:pt idx="161">
                  <c:v>2002Q2</c:v>
                </c:pt>
                <c:pt idx="162">
                  <c:v>2002Q3</c:v>
                </c:pt>
                <c:pt idx="163">
                  <c:v>2002Q4</c:v>
                </c:pt>
                <c:pt idx="164">
                  <c:v>2003Q1</c:v>
                </c:pt>
                <c:pt idx="165">
                  <c:v>2003Q2</c:v>
                </c:pt>
                <c:pt idx="166">
                  <c:v>2003Q3</c:v>
                </c:pt>
                <c:pt idx="167">
                  <c:v>2003Q4</c:v>
                </c:pt>
                <c:pt idx="168">
                  <c:v>2004Q1</c:v>
                </c:pt>
                <c:pt idx="169">
                  <c:v>2004Q2</c:v>
                </c:pt>
                <c:pt idx="170">
                  <c:v>2004Q3</c:v>
                </c:pt>
                <c:pt idx="171">
                  <c:v>2004Q4</c:v>
                </c:pt>
                <c:pt idx="172">
                  <c:v>2005Q1</c:v>
                </c:pt>
                <c:pt idx="173">
                  <c:v>2005Q2</c:v>
                </c:pt>
                <c:pt idx="174">
                  <c:v>2005Q3</c:v>
                </c:pt>
                <c:pt idx="175">
                  <c:v>2005Q4</c:v>
                </c:pt>
                <c:pt idx="176">
                  <c:v>2006Q1</c:v>
                </c:pt>
                <c:pt idx="177">
                  <c:v>2006Q2</c:v>
                </c:pt>
                <c:pt idx="178">
                  <c:v>2006Q3</c:v>
                </c:pt>
                <c:pt idx="179">
                  <c:v>2006Q4</c:v>
                </c:pt>
                <c:pt idx="180">
                  <c:v>2007Q1</c:v>
                </c:pt>
                <c:pt idx="181">
                  <c:v>2007Q2</c:v>
                </c:pt>
                <c:pt idx="182">
                  <c:v>2007Q3</c:v>
                </c:pt>
                <c:pt idx="183">
                  <c:v>2007Q4</c:v>
                </c:pt>
                <c:pt idx="184">
                  <c:v>2008Q1</c:v>
                </c:pt>
                <c:pt idx="185">
                  <c:v>2008Q2</c:v>
                </c:pt>
                <c:pt idx="186">
                  <c:v>2008Q3</c:v>
                </c:pt>
                <c:pt idx="187">
                  <c:v>2008Q4</c:v>
                </c:pt>
                <c:pt idx="188">
                  <c:v>2009Q1</c:v>
                </c:pt>
                <c:pt idx="189">
                  <c:v>2009Q2</c:v>
                </c:pt>
                <c:pt idx="190">
                  <c:v>2009Q3</c:v>
                </c:pt>
                <c:pt idx="191">
                  <c:v>2009Q4</c:v>
                </c:pt>
                <c:pt idx="192">
                  <c:v>2010Q1</c:v>
                </c:pt>
                <c:pt idx="193">
                  <c:v>2010Q2</c:v>
                </c:pt>
                <c:pt idx="194">
                  <c:v>2010Q3</c:v>
                </c:pt>
                <c:pt idx="195">
                  <c:v>2010Q4</c:v>
                </c:pt>
                <c:pt idx="196">
                  <c:v>2011Q1</c:v>
                </c:pt>
                <c:pt idx="197">
                  <c:v>2011Q2</c:v>
                </c:pt>
                <c:pt idx="198">
                  <c:v>2011Q3</c:v>
                </c:pt>
                <c:pt idx="199">
                  <c:v>2011Q4</c:v>
                </c:pt>
                <c:pt idx="200">
                  <c:v>2012Q1</c:v>
                </c:pt>
                <c:pt idx="201">
                  <c:v>2012Q2</c:v>
                </c:pt>
                <c:pt idx="202">
                  <c:v>2012Q3</c:v>
                </c:pt>
                <c:pt idx="203">
                  <c:v>2012Q4</c:v>
                </c:pt>
                <c:pt idx="204">
                  <c:v>2013Q1</c:v>
                </c:pt>
                <c:pt idx="205">
                  <c:v>2013Q2</c:v>
                </c:pt>
                <c:pt idx="206">
                  <c:v>2013Q3</c:v>
                </c:pt>
                <c:pt idx="207">
                  <c:v>2013Q4</c:v>
                </c:pt>
                <c:pt idx="208">
                  <c:v>2014Q1</c:v>
                </c:pt>
                <c:pt idx="209">
                  <c:v>2014Q2</c:v>
                </c:pt>
                <c:pt idx="210">
                  <c:v>2014Q3</c:v>
                </c:pt>
                <c:pt idx="211">
                  <c:v>2014Q4</c:v>
                </c:pt>
                <c:pt idx="212">
                  <c:v>2015Q1</c:v>
                </c:pt>
                <c:pt idx="213">
                  <c:v>2015Q2</c:v>
                </c:pt>
                <c:pt idx="214">
                  <c:v>2015Q3</c:v>
                </c:pt>
                <c:pt idx="215">
                  <c:v>2015Q4</c:v>
                </c:pt>
                <c:pt idx="216">
                  <c:v>2016Q1</c:v>
                </c:pt>
                <c:pt idx="217">
                  <c:v>2016Q2</c:v>
                </c:pt>
                <c:pt idx="218">
                  <c:v>2016Q3</c:v>
                </c:pt>
                <c:pt idx="219">
                  <c:v>2016Q4</c:v>
                </c:pt>
                <c:pt idx="220">
                  <c:v>2017Q1</c:v>
                </c:pt>
                <c:pt idx="221">
                  <c:v>2017Q2</c:v>
                </c:pt>
                <c:pt idx="222">
                  <c:v>2017Q3</c:v>
                </c:pt>
                <c:pt idx="223">
                  <c:v>2017Q4</c:v>
                </c:pt>
                <c:pt idx="224">
                  <c:v>2018Q1</c:v>
                </c:pt>
                <c:pt idx="225">
                  <c:v>2018Q2</c:v>
                </c:pt>
                <c:pt idx="226">
                  <c:v>2018Q3</c:v>
                </c:pt>
                <c:pt idx="227">
                  <c:v>2018Q4</c:v>
                </c:pt>
                <c:pt idx="228">
                  <c:v>2019Q1</c:v>
                </c:pt>
                <c:pt idx="229">
                  <c:v>2019Q2</c:v>
                </c:pt>
                <c:pt idx="230">
                  <c:v>2019Q3</c:v>
                </c:pt>
                <c:pt idx="231">
                  <c:v>2019Q4</c:v>
                </c:pt>
                <c:pt idx="232">
                  <c:v>2020Q1</c:v>
                </c:pt>
                <c:pt idx="233">
                  <c:v>2020Q2</c:v>
                </c:pt>
                <c:pt idx="234">
                  <c:v>2020Q3</c:v>
                </c:pt>
                <c:pt idx="235">
                  <c:v>2020Q4</c:v>
                </c:pt>
                <c:pt idx="236">
                  <c:v>2021Q1</c:v>
                </c:pt>
                <c:pt idx="237">
                  <c:v>2021Q2</c:v>
                </c:pt>
                <c:pt idx="238">
                  <c:v>2021Q3</c:v>
                </c:pt>
                <c:pt idx="239">
                  <c:v>2021Q4</c:v>
                </c:pt>
                <c:pt idx="240">
                  <c:v>2022Q1</c:v>
                </c:pt>
                <c:pt idx="241">
                  <c:v>2022Q2</c:v>
                </c:pt>
                <c:pt idx="242">
                  <c:v>2022Q3</c:v>
                </c:pt>
                <c:pt idx="243">
                  <c:v>2022Q4</c:v>
                </c:pt>
              </c:strCache>
            </c:strRef>
          </c:cat>
          <c:val>
            <c:numRef>
              <c:f>data!$AF$3:$AF$226</c:f>
              <c:numCache>
                <c:formatCode>0</c:formatCode>
                <c:ptCount val="224"/>
                <c:pt idx="0">
                  <c:v>327.68547546321037</c:v>
                </c:pt>
                <c:pt idx="1">
                  <c:v>335.5353047427526</c:v>
                </c:pt>
                <c:pt idx="2">
                  <c:v>343.50230291702201</c:v>
                </c:pt>
                <c:pt idx="3">
                  <c:v>342.36915942028963</c:v>
                </c:pt>
                <c:pt idx="4">
                  <c:v>344.99252509294951</c:v>
                </c:pt>
                <c:pt idx="5">
                  <c:v>351.09947043357613</c:v>
                </c:pt>
                <c:pt idx="6">
                  <c:v>356.06346922186776</c:v>
                </c:pt>
                <c:pt idx="7">
                  <c:v>369.09884057970714</c:v>
                </c:pt>
                <c:pt idx="8">
                  <c:v>378.52739920963006</c:v>
                </c:pt>
                <c:pt idx="9">
                  <c:v>382.93076077351304</c:v>
                </c:pt>
                <c:pt idx="10">
                  <c:v>386.29017851438118</c:v>
                </c:pt>
                <c:pt idx="11">
                  <c:v>399.27777536231611</c:v>
                </c:pt>
                <c:pt idx="12">
                  <c:v>408.74536888910569</c:v>
                </c:pt>
                <c:pt idx="13">
                  <c:v>413.58586958804034</c:v>
                </c:pt>
                <c:pt idx="14">
                  <c:v>423.28639607302637</c:v>
                </c:pt>
                <c:pt idx="15">
                  <c:v>436.12183574879236</c:v>
                </c:pt>
                <c:pt idx="16">
                  <c:v>444.13938587690308</c:v>
                </c:pt>
                <c:pt idx="17">
                  <c:v>447.85062653274349</c:v>
                </c:pt>
                <c:pt idx="18">
                  <c:v>445.68355059706346</c:v>
                </c:pt>
                <c:pt idx="19">
                  <c:v>452.599553140095</c:v>
                </c:pt>
                <c:pt idx="20">
                  <c:v>453.65956820069971</c:v>
                </c:pt>
                <c:pt idx="21">
                  <c:v>459.00852143427397</c:v>
                </c:pt>
                <c:pt idx="22">
                  <c:v>467.67788739157305</c:v>
                </c:pt>
                <c:pt idx="23">
                  <c:v>467.76345410627988</c:v>
                </c:pt>
                <c:pt idx="24">
                  <c:v>470.48262792121483</c:v>
                </c:pt>
                <c:pt idx="25">
                  <c:v>486.09755664145456</c:v>
                </c:pt>
                <c:pt idx="26">
                  <c:v>491.71244712451579</c:v>
                </c:pt>
                <c:pt idx="27">
                  <c:v>496.81722463767909</c:v>
                </c:pt>
                <c:pt idx="28">
                  <c:v>505.21227519292245</c:v>
                </c:pt>
                <c:pt idx="29">
                  <c:v>505.3707726611687</c:v>
                </c:pt>
                <c:pt idx="30">
                  <c:v>504.88653066290283</c:v>
                </c:pt>
                <c:pt idx="31">
                  <c:v>506.72679710144899</c:v>
                </c:pt>
                <c:pt idx="32">
                  <c:v>511.5116510658857</c:v>
                </c:pt>
                <c:pt idx="33">
                  <c:v>497.75822897775231</c:v>
                </c:pt>
                <c:pt idx="34">
                  <c:v>497.7148749011663</c:v>
                </c:pt>
                <c:pt idx="35">
                  <c:v>505.3837765700481</c:v>
                </c:pt>
                <c:pt idx="36">
                  <c:v>505.96928940595109</c:v>
                </c:pt>
                <c:pt idx="37">
                  <c:v>514.45202210821105</c:v>
                </c:pt>
                <c:pt idx="38">
                  <c:v>529.69088170926068</c:v>
                </c:pt>
                <c:pt idx="39">
                  <c:v>534.27846618357444</c:v>
                </c:pt>
                <c:pt idx="40">
                  <c:v>540.15075181865166</c:v>
                </c:pt>
                <c:pt idx="41">
                  <c:v>554.99393541159316</c:v>
                </c:pt>
                <c:pt idx="42">
                  <c:v>565.26001950650618</c:v>
                </c:pt>
                <c:pt idx="43">
                  <c:v>586.35858091787247</c:v>
                </c:pt>
                <c:pt idx="44">
                  <c:v>608.7644641132905</c:v>
                </c:pt>
                <c:pt idx="45">
                  <c:v>620.30306336084573</c:v>
                </c:pt>
                <c:pt idx="46">
                  <c:v>623.46137247114757</c:v>
                </c:pt>
                <c:pt idx="47">
                  <c:v>632.55919685989954</c:v>
                </c:pt>
                <c:pt idx="48">
                  <c:v>645.52549539058737</c:v>
                </c:pt>
                <c:pt idx="49">
                  <c:v>640.76634857302349</c:v>
                </c:pt>
                <c:pt idx="50">
                  <c:v>629.82959278641567</c:v>
                </c:pt>
                <c:pt idx="51">
                  <c:v>617.1238888888887</c:v>
                </c:pt>
                <c:pt idx="52">
                  <c:v>598.70502085345697</c:v>
                </c:pt>
                <c:pt idx="53">
                  <c:v>593.10986531357639</c:v>
                </c:pt>
                <c:pt idx="54">
                  <c:v>613.38075427608248</c:v>
                </c:pt>
                <c:pt idx="55">
                  <c:v>620.97328260869551</c:v>
                </c:pt>
                <c:pt idx="56">
                  <c:v>638.08226702546381</c:v>
                </c:pt>
                <c:pt idx="57">
                  <c:v>666.65191879503891</c:v>
                </c:pt>
                <c:pt idx="58">
                  <c:v>664.86950013109197</c:v>
                </c:pt>
                <c:pt idx="59">
                  <c:v>675.29907125603836</c:v>
                </c:pt>
                <c:pt idx="60">
                  <c:v>694.10836018852251</c:v>
                </c:pt>
                <c:pt idx="61">
                  <c:v>707.07793755975968</c:v>
                </c:pt>
                <c:pt idx="62">
                  <c:v>711.47461501261341</c:v>
                </c:pt>
                <c:pt idx="63">
                  <c:v>714.85760144927531</c:v>
                </c:pt>
                <c:pt idx="64">
                  <c:v>709.38682243742414</c:v>
                </c:pt>
                <c:pt idx="65">
                  <c:v>716.05732747252216</c:v>
                </c:pt>
                <c:pt idx="66">
                  <c:v>718.48265051172825</c:v>
                </c:pt>
                <c:pt idx="67">
                  <c:v>742.60789492753099</c:v>
                </c:pt>
                <c:pt idx="68">
                  <c:v>758.48062850912208</c:v>
                </c:pt>
                <c:pt idx="69">
                  <c:v>769.55639713047992</c:v>
                </c:pt>
                <c:pt idx="70">
                  <c:v>780.30706926388473</c:v>
                </c:pt>
                <c:pt idx="71">
                  <c:v>777.7091932367133</c:v>
                </c:pt>
                <c:pt idx="72">
                  <c:v>776.35229021286352</c:v>
                </c:pt>
                <c:pt idx="73">
                  <c:v>754.3066917016107</c:v>
                </c:pt>
                <c:pt idx="74">
                  <c:v>760.86462191977103</c:v>
                </c:pt>
                <c:pt idx="75">
                  <c:v>795.09514492753578</c:v>
                </c:pt>
                <c:pt idx="76">
                  <c:v>808.47835620597732</c:v>
                </c:pt>
                <c:pt idx="77">
                  <c:v>833.86156437891975</c:v>
                </c:pt>
                <c:pt idx="78">
                  <c:v>823.53648030450188</c:v>
                </c:pt>
                <c:pt idx="79">
                  <c:v>809.6774879227047</c:v>
                </c:pt>
                <c:pt idx="80">
                  <c:v>793.0176137590712</c:v>
                </c:pt>
                <c:pt idx="81">
                  <c:v>763.37606204203416</c:v>
                </c:pt>
                <c:pt idx="82">
                  <c:v>750.23469017097136</c:v>
                </c:pt>
                <c:pt idx="83">
                  <c:v>743.69170289855003</c:v>
                </c:pt>
                <c:pt idx="84">
                  <c:v>765.25456305208343</c:v>
                </c:pt>
                <c:pt idx="85">
                  <c:v>794.05899832654916</c:v>
                </c:pt>
                <c:pt idx="86">
                  <c:v>816.25481897240593</c:v>
                </c:pt>
                <c:pt idx="87">
                  <c:v>829.56074879227037</c:v>
                </c:pt>
                <c:pt idx="88">
                  <c:v>838.20933933326296</c:v>
                </c:pt>
                <c:pt idx="89">
                  <c:v>859.7258745586671</c:v>
                </c:pt>
                <c:pt idx="90">
                  <c:v>873.07710783332095</c:v>
                </c:pt>
                <c:pt idx="91">
                  <c:v>877.56358695652136</c:v>
                </c:pt>
                <c:pt idx="92">
                  <c:v>896.21826529165196</c:v>
                </c:pt>
                <c:pt idx="93">
                  <c:v>910.25669860221944</c:v>
                </c:pt>
                <c:pt idx="94">
                  <c:v>925.6325920293408</c:v>
                </c:pt>
                <c:pt idx="95">
                  <c:v>941.77638888888077</c:v>
                </c:pt>
                <c:pt idx="96">
                  <c:v>949.36042603155624</c:v>
                </c:pt>
                <c:pt idx="97">
                  <c:v>925.08026405747705</c:v>
                </c:pt>
                <c:pt idx="98">
                  <c:v>915.01084082273655</c:v>
                </c:pt>
                <c:pt idx="99">
                  <c:v>916.36934782608648</c:v>
                </c:pt>
                <c:pt idx="100">
                  <c:v>931.89580802622231</c:v>
                </c:pt>
                <c:pt idx="101">
                  <c:v>951.58193424263334</c:v>
                </c:pt>
                <c:pt idx="102">
                  <c:v>981.15743560799581</c:v>
                </c:pt>
                <c:pt idx="103">
                  <c:v>1000.0363840579706</c:v>
                </c:pt>
                <c:pt idx="104">
                  <c:v>1011.4406004765347</c:v>
                </c:pt>
                <c:pt idx="105">
                  <c:v>1017.5575249632442</c:v>
                </c:pt>
                <c:pt idx="106">
                  <c:v>1015.9359983607822</c:v>
                </c:pt>
                <c:pt idx="107">
                  <c:v>1012.3282995169034</c:v>
                </c:pt>
                <c:pt idx="108">
                  <c:v>1018.5777460915467</c:v>
                </c:pt>
                <c:pt idx="109">
                  <c:v>1023.7787623318405</c:v>
                </c:pt>
                <c:pt idx="110">
                  <c:v>1019.035330018421</c:v>
                </c:pt>
                <c:pt idx="111">
                  <c:v>1033.184057971009</c:v>
                </c:pt>
                <c:pt idx="112">
                  <c:v>1031.8476169623757</c:v>
                </c:pt>
                <c:pt idx="113">
                  <c:v>1038.4212149770656</c:v>
                </c:pt>
                <c:pt idx="114">
                  <c:v>1029.5096580003294</c:v>
                </c:pt>
                <c:pt idx="115">
                  <c:v>1011.3230555555554</c:v>
                </c:pt>
                <c:pt idx="116">
                  <c:v>1002.7895653260025</c:v>
                </c:pt>
                <c:pt idx="117">
                  <c:v>1009.0280256394352</c:v>
                </c:pt>
                <c:pt idx="118">
                  <c:v>1022.4251817935218</c:v>
                </c:pt>
                <c:pt idx="119">
                  <c:v>1032.6422681159415</c:v>
                </c:pt>
                <c:pt idx="120">
                  <c:v>1031.8174221071984</c:v>
                </c:pt>
                <c:pt idx="121">
                  <c:v>1030.3109173165785</c:v>
                </c:pt>
                <c:pt idx="122">
                  <c:v>1034.7928414746252</c:v>
                </c:pt>
                <c:pt idx="123">
                  <c:v>1044.2274975845407</c:v>
                </c:pt>
                <c:pt idx="124">
                  <c:v>1060.1262813312474</c:v>
                </c:pt>
                <c:pt idx="125">
                  <c:v>1068.3667021415697</c:v>
                </c:pt>
                <c:pt idx="126">
                  <c:v>1072.8669813359274</c:v>
                </c:pt>
                <c:pt idx="127">
                  <c:v>1080.1705326086881</c:v>
                </c:pt>
                <c:pt idx="128">
                  <c:v>1085.1483965721186</c:v>
                </c:pt>
                <c:pt idx="129">
                  <c:v>1108.7392080527943</c:v>
                </c:pt>
                <c:pt idx="130">
                  <c:v>1124.9657422332918</c:v>
                </c:pt>
                <c:pt idx="131">
                  <c:v>1133.8350398550658</c:v>
                </c:pt>
                <c:pt idx="132">
                  <c:v>1140.5576216168599</c:v>
                </c:pt>
                <c:pt idx="133">
                  <c:v>1122.3961827946382</c:v>
                </c:pt>
                <c:pt idx="134">
                  <c:v>1112.0155042104407</c:v>
                </c:pt>
                <c:pt idx="135">
                  <c:v>1110.5841714975788</c:v>
                </c:pt>
                <c:pt idx="136">
                  <c:v>1115.4179617289217</c:v>
                </c:pt>
                <c:pt idx="137">
                  <c:v>1119.000375241686</c:v>
                </c:pt>
                <c:pt idx="138">
                  <c:v>1136.7471053264524</c:v>
                </c:pt>
                <c:pt idx="139">
                  <c:v>1139.6947946859832</c:v>
                </c:pt>
                <c:pt idx="140">
                  <c:v>1155.229252057442</c:v>
                </c:pt>
                <c:pt idx="141">
                  <c:v>1165.2490383466561</c:v>
                </c:pt>
                <c:pt idx="142">
                  <c:v>1192.4025249789338</c:v>
                </c:pt>
                <c:pt idx="143">
                  <c:v>1205.6825483091739</c:v>
                </c:pt>
                <c:pt idx="144">
                  <c:v>1214.0399175529808</c:v>
                </c:pt>
                <c:pt idx="145">
                  <c:v>1206.2347663764795</c:v>
                </c:pt>
                <c:pt idx="146">
                  <c:v>1202.2021190239279</c:v>
                </c:pt>
                <c:pt idx="147">
                  <c:v>1212.3501642512069</c:v>
                </c:pt>
                <c:pt idx="148">
                  <c:v>1228.5708948899403</c:v>
                </c:pt>
                <c:pt idx="149">
                  <c:v>1232.1917660417205</c:v>
                </c:pt>
                <c:pt idx="150">
                  <c:v>1247.7175216240621</c:v>
                </c:pt>
                <c:pt idx="151">
                  <c:v>1263.624605072454</c:v>
                </c:pt>
                <c:pt idx="152">
                  <c:v>1266.5738943844481</c:v>
                </c:pt>
                <c:pt idx="153">
                  <c:v>1272.5255061832186</c:v>
                </c:pt>
                <c:pt idx="154">
                  <c:v>1282.8854434769344</c:v>
                </c:pt>
                <c:pt idx="155">
                  <c:v>1291.5561642512041</c:v>
                </c:pt>
                <c:pt idx="156">
                  <c:v>1277.1011782249288</c:v>
                </c:pt>
                <c:pt idx="157">
                  <c:v>1280.241725891902</c:v>
                </c:pt>
                <c:pt idx="158">
                  <c:v>1267.4105334013639</c:v>
                </c:pt>
                <c:pt idx="159">
                  <c:v>1264.5261086956514</c:v>
                </c:pt>
                <c:pt idx="160">
                  <c:v>1294.9784798463418</c:v>
                </c:pt>
                <c:pt idx="161">
                  <c:v>1318.8659468938044</c:v>
                </c:pt>
                <c:pt idx="162">
                  <c:v>1322.2439723834198</c:v>
                </c:pt>
                <c:pt idx="163">
                  <c:v>1320.7868260869482</c:v>
                </c:pt>
                <c:pt idx="164">
                  <c:v>1324.1136239388181</c:v>
                </c:pt>
                <c:pt idx="165">
                  <c:v>1319.8828972714177</c:v>
                </c:pt>
                <c:pt idx="166">
                  <c:v>1335.2370723262318</c:v>
                </c:pt>
                <c:pt idx="167">
                  <c:v>1362.7261497584475</c:v>
                </c:pt>
                <c:pt idx="168">
                  <c:v>1370.6867386072947</c:v>
                </c:pt>
                <c:pt idx="169">
                  <c:v>1386.2854809932999</c:v>
                </c:pt>
                <c:pt idx="170">
                  <c:v>1399.9249424333946</c:v>
                </c:pt>
                <c:pt idx="171">
                  <c:v>1409.9240072463767</c:v>
                </c:pt>
                <c:pt idx="172">
                  <c:v>1416.1422826899463</c:v>
                </c:pt>
                <c:pt idx="173">
                  <c:v>1434.9858520690225</c:v>
                </c:pt>
                <c:pt idx="174">
                  <c:v>1454.7676785012841</c:v>
                </c:pt>
                <c:pt idx="175">
                  <c:v>1478.7023212560339</c:v>
                </c:pt>
                <c:pt idx="176">
                  <c:v>1491.1457661487334</c:v>
                </c:pt>
                <c:pt idx="177">
                  <c:v>1491.41385773051</c:v>
                </c:pt>
                <c:pt idx="178">
                  <c:v>1489.3828395755559</c:v>
                </c:pt>
                <c:pt idx="179">
                  <c:v>1498.9410096618265</c:v>
                </c:pt>
                <c:pt idx="180">
                  <c:v>1538.2689379346236</c:v>
                </c:pt>
                <c:pt idx="181">
                  <c:v>1559.6584699033128</c:v>
                </c:pt>
                <c:pt idx="182">
                  <c:v>1561.3433767538636</c:v>
                </c:pt>
                <c:pt idx="183">
                  <c:v>1537.7661062801837</c:v>
                </c:pt>
                <c:pt idx="184">
                  <c:v>1516.332233546942</c:v>
                </c:pt>
                <c:pt idx="185">
                  <c:v>1526.1489504924677</c:v>
                </c:pt>
                <c:pt idx="186">
                  <c:v>1551.5332996251971</c:v>
                </c:pt>
                <c:pt idx="187">
                  <c:v>1518.6179130434771</c:v>
                </c:pt>
                <c:pt idx="188">
                  <c:v>1441.0786842651394</c:v>
                </c:pt>
                <c:pt idx="189">
                  <c:v>1405.090862195834</c:v>
                </c:pt>
                <c:pt idx="190">
                  <c:v>1424.5619002718022</c:v>
                </c:pt>
                <c:pt idx="191">
                  <c:v>1468.6455132850233</c:v>
                </c:pt>
                <c:pt idx="192">
                  <c:v>1515.5890457890748</c:v>
                </c:pt>
                <c:pt idx="193">
                  <c:v>1557.3440742909609</c:v>
                </c:pt>
                <c:pt idx="194">
                  <c:v>1577.1989771415506</c:v>
                </c:pt>
                <c:pt idx="195">
                  <c:v>1597.8282342995167</c:v>
                </c:pt>
                <c:pt idx="196">
                  <c:v>1626.6659404010404</c:v>
                </c:pt>
                <c:pt idx="197">
                  <c:v>1631.480354223886</c:v>
                </c:pt>
                <c:pt idx="198">
                  <c:v>1679.541898720129</c:v>
                </c:pt>
                <c:pt idx="199">
                  <c:v>1695.7705422705301</c:v>
                </c:pt>
                <c:pt idx="200">
                  <c:v>1700.3372048688782</c:v>
                </c:pt>
                <c:pt idx="201">
                  <c:v>1715.7724769550041</c:v>
                </c:pt>
                <c:pt idx="202">
                  <c:v>1710.1667349120062</c:v>
                </c:pt>
                <c:pt idx="203">
                  <c:v>1716.8398502415457</c:v>
                </c:pt>
                <c:pt idx="204">
                  <c:v>1746.6865498245381</c:v>
                </c:pt>
                <c:pt idx="205">
                  <c:v>1752.6274635604871</c:v>
                </c:pt>
                <c:pt idx="206">
                  <c:v>1776.1081524046988</c:v>
                </c:pt>
                <c:pt idx="207">
                  <c:v>1809.0511304347815</c:v>
                </c:pt>
                <c:pt idx="208">
                  <c:v>1816.1019553868305</c:v>
                </c:pt>
                <c:pt idx="209">
                  <c:v>1865.7918140627501</c:v>
                </c:pt>
                <c:pt idx="210">
                  <c:v>1867.4949991971353</c:v>
                </c:pt>
                <c:pt idx="211">
                  <c:v>1892.4956135265702</c:v>
                </c:pt>
                <c:pt idx="212">
                  <c:v>1871.6065175785097</c:v>
                </c:pt>
                <c:pt idx="213">
                  <c:v>1850.5994780686569</c:v>
                </c:pt>
                <c:pt idx="214">
                  <c:v>1871.7750523749771</c:v>
                </c:pt>
                <c:pt idx="215">
                  <c:v>1863.7758454106279</c:v>
                </c:pt>
                <c:pt idx="216">
                  <c:v>1873.423591494399</c:v>
                </c:pt>
                <c:pt idx="217">
                  <c:v>1835.5651833800096</c:v>
                </c:pt>
                <c:pt idx="218">
                  <c:v>1893.2540392236644</c:v>
                </c:pt>
                <c:pt idx="219">
                  <c:v>1913.3109323671488</c:v>
                </c:pt>
                <c:pt idx="220">
                  <c:v>1947.5036621850895</c:v>
                </c:pt>
                <c:pt idx="221">
                  <c:v>1992.1665836315428</c:v>
                </c:pt>
                <c:pt idx="222">
                  <c:v>2014.3949056741044</c:v>
                </c:pt>
                <c:pt idx="223">
                  <c:v>2042.6899410456856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48-410A-89AC-9E293270C5A2}"/>
            </c:ext>
          </c:extLst>
        </c:ser>
        <c:ser>
          <c:idx val="1"/>
          <c:order val="1"/>
          <c:tx>
            <c:strRef>
              <c:f>'Figures (EN)'!$K$50</c:f>
              <c:strCache>
                <c:ptCount val="1"/>
                <c:pt idx="0">
                  <c:v>Non-residential capital stock</c:v>
                </c:pt>
              </c:strCache>
            </c:strRef>
          </c:tx>
          <c:spPr>
            <a:ln>
              <a:solidFill>
                <a:srgbClr val="1A4582"/>
              </a:solidFill>
            </a:ln>
          </c:spPr>
          <c:marker>
            <c:symbol val="none"/>
          </c:marker>
          <c:cat>
            <c:strRef>
              <c:f>data!$Z$3:$Z$246</c:f>
              <c:strCache>
                <c:ptCount val="244"/>
                <c:pt idx="0">
                  <c:v>1962Q1</c:v>
                </c:pt>
                <c:pt idx="1">
                  <c:v>1962Q2</c:v>
                </c:pt>
                <c:pt idx="2">
                  <c:v>1962Q3</c:v>
                </c:pt>
                <c:pt idx="3">
                  <c:v>1962Q4</c:v>
                </c:pt>
                <c:pt idx="4">
                  <c:v>1963Q1</c:v>
                </c:pt>
                <c:pt idx="5">
                  <c:v>1963Q2</c:v>
                </c:pt>
                <c:pt idx="6">
                  <c:v>1963Q3</c:v>
                </c:pt>
                <c:pt idx="7">
                  <c:v>1963Q4</c:v>
                </c:pt>
                <c:pt idx="8">
                  <c:v>1964Q1</c:v>
                </c:pt>
                <c:pt idx="9">
                  <c:v>1964Q2</c:v>
                </c:pt>
                <c:pt idx="10">
                  <c:v>1964Q3</c:v>
                </c:pt>
                <c:pt idx="11">
                  <c:v>1964Q4</c:v>
                </c:pt>
                <c:pt idx="12">
                  <c:v>1965Q1</c:v>
                </c:pt>
                <c:pt idx="13">
                  <c:v>1965Q2</c:v>
                </c:pt>
                <c:pt idx="14">
                  <c:v>1965Q3</c:v>
                </c:pt>
                <c:pt idx="15">
                  <c:v>1965Q4</c:v>
                </c:pt>
                <c:pt idx="16">
                  <c:v>1966Q1</c:v>
                </c:pt>
                <c:pt idx="17">
                  <c:v>1966Q2</c:v>
                </c:pt>
                <c:pt idx="18">
                  <c:v>1966Q3</c:v>
                </c:pt>
                <c:pt idx="19">
                  <c:v>1966Q4</c:v>
                </c:pt>
                <c:pt idx="20">
                  <c:v>1967Q1</c:v>
                </c:pt>
                <c:pt idx="21">
                  <c:v>1967Q2</c:v>
                </c:pt>
                <c:pt idx="22">
                  <c:v>1967Q3</c:v>
                </c:pt>
                <c:pt idx="23">
                  <c:v>1967Q4</c:v>
                </c:pt>
                <c:pt idx="24">
                  <c:v>1968Q1</c:v>
                </c:pt>
                <c:pt idx="25">
                  <c:v>1968Q2</c:v>
                </c:pt>
                <c:pt idx="26">
                  <c:v>1968Q3</c:v>
                </c:pt>
                <c:pt idx="27">
                  <c:v>1968Q4</c:v>
                </c:pt>
                <c:pt idx="28">
                  <c:v>1969Q1</c:v>
                </c:pt>
                <c:pt idx="29">
                  <c:v>1969Q2</c:v>
                </c:pt>
                <c:pt idx="30">
                  <c:v>1969Q3</c:v>
                </c:pt>
                <c:pt idx="31">
                  <c:v>1969Q4</c:v>
                </c:pt>
                <c:pt idx="32">
                  <c:v>1970Q1</c:v>
                </c:pt>
                <c:pt idx="33">
                  <c:v>1970Q2</c:v>
                </c:pt>
                <c:pt idx="34">
                  <c:v>1970Q3</c:v>
                </c:pt>
                <c:pt idx="35">
                  <c:v>1970Q4</c:v>
                </c:pt>
                <c:pt idx="36">
                  <c:v>1971Q1</c:v>
                </c:pt>
                <c:pt idx="37">
                  <c:v>1971Q2</c:v>
                </c:pt>
                <c:pt idx="38">
                  <c:v>1971Q3</c:v>
                </c:pt>
                <c:pt idx="39">
                  <c:v>1971Q4</c:v>
                </c:pt>
                <c:pt idx="40">
                  <c:v>1972Q1</c:v>
                </c:pt>
                <c:pt idx="41">
                  <c:v>1972Q2</c:v>
                </c:pt>
                <c:pt idx="42">
                  <c:v>1972Q3</c:v>
                </c:pt>
                <c:pt idx="43">
                  <c:v>1972Q4</c:v>
                </c:pt>
                <c:pt idx="44">
                  <c:v>1973Q1</c:v>
                </c:pt>
                <c:pt idx="45">
                  <c:v>1973Q2</c:v>
                </c:pt>
                <c:pt idx="46">
                  <c:v>1973Q3</c:v>
                </c:pt>
                <c:pt idx="47">
                  <c:v>1973Q4</c:v>
                </c:pt>
                <c:pt idx="48">
                  <c:v>1974Q1</c:v>
                </c:pt>
                <c:pt idx="49">
                  <c:v>1974Q2</c:v>
                </c:pt>
                <c:pt idx="50">
                  <c:v>1974Q3</c:v>
                </c:pt>
                <c:pt idx="51">
                  <c:v>1974Q4</c:v>
                </c:pt>
                <c:pt idx="52">
                  <c:v>1975Q1</c:v>
                </c:pt>
                <c:pt idx="53">
                  <c:v>1975Q2</c:v>
                </c:pt>
                <c:pt idx="54">
                  <c:v>1975Q3</c:v>
                </c:pt>
                <c:pt idx="55">
                  <c:v>1975Q4</c:v>
                </c:pt>
                <c:pt idx="56">
                  <c:v>1976Q1</c:v>
                </c:pt>
                <c:pt idx="57">
                  <c:v>1976Q2</c:v>
                </c:pt>
                <c:pt idx="58">
                  <c:v>1976Q3</c:v>
                </c:pt>
                <c:pt idx="59">
                  <c:v>1976Q4</c:v>
                </c:pt>
                <c:pt idx="60">
                  <c:v>1977Q1</c:v>
                </c:pt>
                <c:pt idx="61">
                  <c:v>1977Q2</c:v>
                </c:pt>
                <c:pt idx="62">
                  <c:v>1977Q3</c:v>
                </c:pt>
                <c:pt idx="63">
                  <c:v>1977Q4</c:v>
                </c:pt>
                <c:pt idx="64">
                  <c:v>1978Q1</c:v>
                </c:pt>
                <c:pt idx="65">
                  <c:v>1978Q2</c:v>
                </c:pt>
                <c:pt idx="66">
                  <c:v>1978Q3</c:v>
                </c:pt>
                <c:pt idx="67">
                  <c:v>1978Q4</c:v>
                </c:pt>
                <c:pt idx="68">
                  <c:v>1979Q1</c:v>
                </c:pt>
                <c:pt idx="69">
                  <c:v>1979Q2</c:v>
                </c:pt>
                <c:pt idx="70">
                  <c:v>1979Q3</c:v>
                </c:pt>
                <c:pt idx="71">
                  <c:v>1979Q4</c:v>
                </c:pt>
                <c:pt idx="72">
                  <c:v>1980Q1</c:v>
                </c:pt>
                <c:pt idx="73">
                  <c:v>1980Q2</c:v>
                </c:pt>
                <c:pt idx="74">
                  <c:v>1980Q3</c:v>
                </c:pt>
                <c:pt idx="75">
                  <c:v>1980Q4</c:v>
                </c:pt>
                <c:pt idx="76">
                  <c:v>1981Q1</c:v>
                </c:pt>
                <c:pt idx="77">
                  <c:v>1981Q2</c:v>
                </c:pt>
                <c:pt idx="78">
                  <c:v>1981Q3</c:v>
                </c:pt>
                <c:pt idx="79">
                  <c:v>1981Q4</c:v>
                </c:pt>
                <c:pt idx="80">
                  <c:v>1982Q1</c:v>
                </c:pt>
                <c:pt idx="81">
                  <c:v>1982Q2</c:v>
                </c:pt>
                <c:pt idx="82">
                  <c:v>1982Q3</c:v>
                </c:pt>
                <c:pt idx="83">
                  <c:v>1982Q4</c:v>
                </c:pt>
                <c:pt idx="84">
                  <c:v>1983Q1</c:v>
                </c:pt>
                <c:pt idx="85">
                  <c:v>1983Q2</c:v>
                </c:pt>
                <c:pt idx="86">
                  <c:v>1983Q3</c:v>
                </c:pt>
                <c:pt idx="87">
                  <c:v>1983Q4</c:v>
                </c:pt>
                <c:pt idx="88">
                  <c:v>1984Q1</c:v>
                </c:pt>
                <c:pt idx="89">
                  <c:v>1984Q2</c:v>
                </c:pt>
                <c:pt idx="90">
                  <c:v>1984Q3</c:v>
                </c:pt>
                <c:pt idx="91">
                  <c:v>1984Q4</c:v>
                </c:pt>
                <c:pt idx="92">
                  <c:v>1985Q1</c:v>
                </c:pt>
                <c:pt idx="93">
                  <c:v>1985Q2</c:v>
                </c:pt>
                <c:pt idx="94">
                  <c:v>1985Q3</c:v>
                </c:pt>
                <c:pt idx="95">
                  <c:v>1985Q4</c:v>
                </c:pt>
                <c:pt idx="96">
                  <c:v>1986Q1</c:v>
                </c:pt>
                <c:pt idx="97">
                  <c:v>1986Q2</c:v>
                </c:pt>
                <c:pt idx="98">
                  <c:v>1986Q3</c:v>
                </c:pt>
                <c:pt idx="99">
                  <c:v>1986Q4</c:v>
                </c:pt>
                <c:pt idx="100">
                  <c:v>1987Q1</c:v>
                </c:pt>
                <c:pt idx="101">
                  <c:v>1987Q2</c:v>
                </c:pt>
                <c:pt idx="102">
                  <c:v>1987Q3</c:v>
                </c:pt>
                <c:pt idx="103">
                  <c:v>1987Q4</c:v>
                </c:pt>
                <c:pt idx="104">
                  <c:v>1988Q1</c:v>
                </c:pt>
                <c:pt idx="105">
                  <c:v>1988Q2</c:v>
                </c:pt>
                <c:pt idx="106">
                  <c:v>1988Q3</c:v>
                </c:pt>
                <c:pt idx="107">
                  <c:v>1988Q4</c:v>
                </c:pt>
                <c:pt idx="108">
                  <c:v>1989Q1</c:v>
                </c:pt>
                <c:pt idx="109">
                  <c:v>1989Q2</c:v>
                </c:pt>
                <c:pt idx="110">
                  <c:v>1989Q3</c:v>
                </c:pt>
                <c:pt idx="111">
                  <c:v>1989Q4</c:v>
                </c:pt>
                <c:pt idx="112">
                  <c:v>1990Q1</c:v>
                </c:pt>
                <c:pt idx="113">
                  <c:v>1990Q2</c:v>
                </c:pt>
                <c:pt idx="114">
                  <c:v>1990Q3</c:v>
                </c:pt>
                <c:pt idx="115">
                  <c:v>1990Q4</c:v>
                </c:pt>
                <c:pt idx="116">
                  <c:v>1991Q1</c:v>
                </c:pt>
                <c:pt idx="117">
                  <c:v>1991Q2</c:v>
                </c:pt>
                <c:pt idx="118">
                  <c:v>1991Q3</c:v>
                </c:pt>
                <c:pt idx="119">
                  <c:v>1991Q4</c:v>
                </c:pt>
                <c:pt idx="120">
                  <c:v>1992Q1</c:v>
                </c:pt>
                <c:pt idx="121">
                  <c:v>1992Q2</c:v>
                </c:pt>
                <c:pt idx="122">
                  <c:v>1992Q3</c:v>
                </c:pt>
                <c:pt idx="123">
                  <c:v>1992Q4</c:v>
                </c:pt>
                <c:pt idx="124">
                  <c:v>1993Q1</c:v>
                </c:pt>
                <c:pt idx="125">
                  <c:v>1993Q2</c:v>
                </c:pt>
                <c:pt idx="126">
                  <c:v>1993Q3</c:v>
                </c:pt>
                <c:pt idx="127">
                  <c:v>1993Q4</c:v>
                </c:pt>
                <c:pt idx="128">
                  <c:v>1994Q1</c:v>
                </c:pt>
                <c:pt idx="129">
                  <c:v>1994Q2</c:v>
                </c:pt>
                <c:pt idx="130">
                  <c:v>1994Q3</c:v>
                </c:pt>
                <c:pt idx="131">
                  <c:v>1994Q4</c:v>
                </c:pt>
                <c:pt idx="132">
                  <c:v>1995Q1</c:v>
                </c:pt>
                <c:pt idx="133">
                  <c:v>1995Q2</c:v>
                </c:pt>
                <c:pt idx="134">
                  <c:v>1995Q3</c:v>
                </c:pt>
                <c:pt idx="135">
                  <c:v>1995Q4</c:v>
                </c:pt>
                <c:pt idx="136">
                  <c:v>1996Q1</c:v>
                </c:pt>
                <c:pt idx="137">
                  <c:v>1996Q2</c:v>
                </c:pt>
                <c:pt idx="138">
                  <c:v>1996Q3</c:v>
                </c:pt>
                <c:pt idx="139">
                  <c:v>1996Q4</c:v>
                </c:pt>
                <c:pt idx="140">
                  <c:v>1997Q1</c:v>
                </c:pt>
                <c:pt idx="141">
                  <c:v>1997Q2</c:v>
                </c:pt>
                <c:pt idx="142">
                  <c:v>1997Q3</c:v>
                </c:pt>
                <c:pt idx="143">
                  <c:v>1997Q4</c:v>
                </c:pt>
                <c:pt idx="144">
                  <c:v>1998Q1</c:v>
                </c:pt>
                <c:pt idx="145">
                  <c:v>1998Q2</c:v>
                </c:pt>
                <c:pt idx="146">
                  <c:v>1998Q3</c:v>
                </c:pt>
                <c:pt idx="147">
                  <c:v>1998Q4</c:v>
                </c:pt>
                <c:pt idx="148">
                  <c:v>1999Q1</c:v>
                </c:pt>
                <c:pt idx="149">
                  <c:v>1999Q2</c:v>
                </c:pt>
                <c:pt idx="150">
                  <c:v>1999Q3</c:v>
                </c:pt>
                <c:pt idx="151">
                  <c:v>1999Q4</c:v>
                </c:pt>
                <c:pt idx="152">
                  <c:v>2000Q1</c:v>
                </c:pt>
                <c:pt idx="153">
                  <c:v>2000Q2</c:v>
                </c:pt>
                <c:pt idx="154">
                  <c:v>2000Q3</c:v>
                </c:pt>
                <c:pt idx="155">
                  <c:v>2000Q4</c:v>
                </c:pt>
                <c:pt idx="156">
                  <c:v>2001Q1</c:v>
                </c:pt>
                <c:pt idx="157">
                  <c:v>2001Q2</c:v>
                </c:pt>
                <c:pt idx="158">
                  <c:v>2001Q3</c:v>
                </c:pt>
                <c:pt idx="159">
                  <c:v>2001Q4</c:v>
                </c:pt>
                <c:pt idx="160">
                  <c:v>2002Q1</c:v>
                </c:pt>
                <c:pt idx="161">
                  <c:v>2002Q2</c:v>
                </c:pt>
                <c:pt idx="162">
                  <c:v>2002Q3</c:v>
                </c:pt>
                <c:pt idx="163">
                  <c:v>2002Q4</c:v>
                </c:pt>
                <c:pt idx="164">
                  <c:v>2003Q1</c:v>
                </c:pt>
                <c:pt idx="165">
                  <c:v>2003Q2</c:v>
                </c:pt>
                <c:pt idx="166">
                  <c:v>2003Q3</c:v>
                </c:pt>
                <c:pt idx="167">
                  <c:v>2003Q4</c:v>
                </c:pt>
                <c:pt idx="168">
                  <c:v>2004Q1</c:v>
                </c:pt>
                <c:pt idx="169">
                  <c:v>2004Q2</c:v>
                </c:pt>
                <c:pt idx="170">
                  <c:v>2004Q3</c:v>
                </c:pt>
                <c:pt idx="171">
                  <c:v>2004Q4</c:v>
                </c:pt>
                <c:pt idx="172">
                  <c:v>2005Q1</c:v>
                </c:pt>
                <c:pt idx="173">
                  <c:v>2005Q2</c:v>
                </c:pt>
                <c:pt idx="174">
                  <c:v>2005Q3</c:v>
                </c:pt>
                <c:pt idx="175">
                  <c:v>2005Q4</c:v>
                </c:pt>
                <c:pt idx="176">
                  <c:v>2006Q1</c:v>
                </c:pt>
                <c:pt idx="177">
                  <c:v>2006Q2</c:v>
                </c:pt>
                <c:pt idx="178">
                  <c:v>2006Q3</c:v>
                </c:pt>
                <c:pt idx="179">
                  <c:v>2006Q4</c:v>
                </c:pt>
                <c:pt idx="180">
                  <c:v>2007Q1</c:v>
                </c:pt>
                <c:pt idx="181">
                  <c:v>2007Q2</c:v>
                </c:pt>
                <c:pt idx="182">
                  <c:v>2007Q3</c:v>
                </c:pt>
                <c:pt idx="183">
                  <c:v>2007Q4</c:v>
                </c:pt>
                <c:pt idx="184">
                  <c:v>2008Q1</c:v>
                </c:pt>
                <c:pt idx="185">
                  <c:v>2008Q2</c:v>
                </c:pt>
                <c:pt idx="186">
                  <c:v>2008Q3</c:v>
                </c:pt>
                <c:pt idx="187">
                  <c:v>2008Q4</c:v>
                </c:pt>
                <c:pt idx="188">
                  <c:v>2009Q1</c:v>
                </c:pt>
                <c:pt idx="189">
                  <c:v>2009Q2</c:v>
                </c:pt>
                <c:pt idx="190">
                  <c:v>2009Q3</c:v>
                </c:pt>
                <c:pt idx="191">
                  <c:v>2009Q4</c:v>
                </c:pt>
                <c:pt idx="192">
                  <c:v>2010Q1</c:v>
                </c:pt>
                <c:pt idx="193">
                  <c:v>2010Q2</c:v>
                </c:pt>
                <c:pt idx="194">
                  <c:v>2010Q3</c:v>
                </c:pt>
                <c:pt idx="195">
                  <c:v>2010Q4</c:v>
                </c:pt>
                <c:pt idx="196">
                  <c:v>2011Q1</c:v>
                </c:pt>
                <c:pt idx="197">
                  <c:v>2011Q2</c:v>
                </c:pt>
                <c:pt idx="198">
                  <c:v>2011Q3</c:v>
                </c:pt>
                <c:pt idx="199">
                  <c:v>2011Q4</c:v>
                </c:pt>
                <c:pt idx="200">
                  <c:v>2012Q1</c:v>
                </c:pt>
                <c:pt idx="201">
                  <c:v>2012Q2</c:v>
                </c:pt>
                <c:pt idx="202">
                  <c:v>2012Q3</c:v>
                </c:pt>
                <c:pt idx="203">
                  <c:v>2012Q4</c:v>
                </c:pt>
                <c:pt idx="204">
                  <c:v>2013Q1</c:v>
                </c:pt>
                <c:pt idx="205">
                  <c:v>2013Q2</c:v>
                </c:pt>
                <c:pt idx="206">
                  <c:v>2013Q3</c:v>
                </c:pt>
                <c:pt idx="207">
                  <c:v>2013Q4</c:v>
                </c:pt>
                <c:pt idx="208">
                  <c:v>2014Q1</c:v>
                </c:pt>
                <c:pt idx="209">
                  <c:v>2014Q2</c:v>
                </c:pt>
                <c:pt idx="210">
                  <c:v>2014Q3</c:v>
                </c:pt>
                <c:pt idx="211">
                  <c:v>2014Q4</c:v>
                </c:pt>
                <c:pt idx="212">
                  <c:v>2015Q1</c:v>
                </c:pt>
                <c:pt idx="213">
                  <c:v>2015Q2</c:v>
                </c:pt>
                <c:pt idx="214">
                  <c:v>2015Q3</c:v>
                </c:pt>
                <c:pt idx="215">
                  <c:v>2015Q4</c:v>
                </c:pt>
                <c:pt idx="216">
                  <c:v>2016Q1</c:v>
                </c:pt>
                <c:pt idx="217">
                  <c:v>2016Q2</c:v>
                </c:pt>
                <c:pt idx="218">
                  <c:v>2016Q3</c:v>
                </c:pt>
                <c:pt idx="219">
                  <c:v>2016Q4</c:v>
                </c:pt>
                <c:pt idx="220">
                  <c:v>2017Q1</c:v>
                </c:pt>
                <c:pt idx="221">
                  <c:v>2017Q2</c:v>
                </c:pt>
                <c:pt idx="222">
                  <c:v>2017Q3</c:v>
                </c:pt>
                <c:pt idx="223">
                  <c:v>2017Q4</c:v>
                </c:pt>
                <c:pt idx="224">
                  <c:v>2018Q1</c:v>
                </c:pt>
                <c:pt idx="225">
                  <c:v>2018Q2</c:v>
                </c:pt>
                <c:pt idx="226">
                  <c:v>2018Q3</c:v>
                </c:pt>
                <c:pt idx="227">
                  <c:v>2018Q4</c:v>
                </c:pt>
                <c:pt idx="228">
                  <c:v>2019Q1</c:v>
                </c:pt>
                <c:pt idx="229">
                  <c:v>2019Q2</c:v>
                </c:pt>
                <c:pt idx="230">
                  <c:v>2019Q3</c:v>
                </c:pt>
                <c:pt idx="231">
                  <c:v>2019Q4</c:v>
                </c:pt>
                <c:pt idx="232">
                  <c:v>2020Q1</c:v>
                </c:pt>
                <c:pt idx="233">
                  <c:v>2020Q2</c:v>
                </c:pt>
                <c:pt idx="234">
                  <c:v>2020Q3</c:v>
                </c:pt>
                <c:pt idx="235">
                  <c:v>2020Q4</c:v>
                </c:pt>
                <c:pt idx="236">
                  <c:v>2021Q1</c:v>
                </c:pt>
                <c:pt idx="237">
                  <c:v>2021Q2</c:v>
                </c:pt>
                <c:pt idx="238">
                  <c:v>2021Q3</c:v>
                </c:pt>
                <c:pt idx="239">
                  <c:v>2021Q4</c:v>
                </c:pt>
                <c:pt idx="240">
                  <c:v>2022Q1</c:v>
                </c:pt>
                <c:pt idx="241">
                  <c:v>2022Q2</c:v>
                </c:pt>
                <c:pt idx="242">
                  <c:v>2022Q3</c:v>
                </c:pt>
                <c:pt idx="243">
                  <c:v>2022Q4</c:v>
                </c:pt>
              </c:strCache>
            </c:strRef>
          </c:cat>
          <c:val>
            <c:numRef>
              <c:f>data!$AE$3:$AE$246</c:f>
              <c:numCache>
                <c:formatCode>0</c:formatCode>
                <c:ptCount val="244"/>
                <c:pt idx="0">
                  <c:v>335.79650208358697</c:v>
                </c:pt>
                <c:pt idx="1">
                  <c:v>339.63720333373999</c:v>
                </c:pt>
                <c:pt idx="2">
                  <c:v>343.50230291702201</c:v>
                </c:pt>
                <c:pt idx="3">
                  <c:v>347.404</c:v>
                </c:pt>
                <c:pt idx="4">
                  <c:v>351.35770083267204</c:v>
                </c:pt>
                <c:pt idx="5">
                  <c:v>355.391639998779</c:v>
                </c:pt>
                <c:pt idx="6">
                  <c:v>359.53725916549598</c:v>
                </c:pt>
                <c:pt idx="7">
                  <c:v>363.82600000000002</c:v>
                </c:pt>
                <c:pt idx="8">
                  <c:v>368.29692896072396</c:v>
                </c:pt>
                <c:pt idx="9">
                  <c:v>373.01961167114297</c:v>
                </c:pt>
                <c:pt idx="10">
                  <c:v>378.07123854599104</c:v>
                </c:pt>
                <c:pt idx="11">
                  <c:v>383.529</c:v>
                </c:pt>
                <c:pt idx="12">
                  <c:v>389.46048957442997</c:v>
                </c:pt>
                <c:pt idx="13">
                  <c:v>395.89491331664601</c:v>
                </c:pt>
                <c:pt idx="14">
                  <c:v>402.85188040053902</c:v>
                </c:pt>
                <c:pt idx="15">
                  <c:v>410.351</c:v>
                </c:pt>
                <c:pt idx="16">
                  <c:v>418.37020649155397</c:v>
                </c:pt>
                <c:pt idx="17">
                  <c:v>426.720735062269</c:v>
                </c:pt>
                <c:pt idx="18">
                  <c:v>435.17214610185005</c:v>
                </c:pt>
                <c:pt idx="19">
                  <c:v>443.49400000000003</c:v>
                </c:pt>
                <c:pt idx="20">
                  <c:v>451.47851258435298</c:v>
                </c:pt>
                <c:pt idx="21">
                  <c:v>459.00852143427397</c:v>
                </c:pt>
                <c:pt idx="22">
                  <c:v>465.98951956705804</c:v>
                </c:pt>
                <c:pt idx="23">
                  <c:v>472.327</c:v>
                </c:pt>
                <c:pt idx="24">
                  <c:v>477.98725879603199</c:v>
                </c:pt>
                <c:pt idx="25">
                  <c:v>483.17980420063196</c:v>
                </c:pt>
                <c:pt idx="26">
                  <c:v>488.17494750491699</c:v>
                </c:pt>
                <c:pt idx="27">
                  <c:v>493.24299999999999</c:v>
                </c:pt>
                <c:pt idx="28">
                  <c:v>498.58851473151799</c:v>
                </c:pt>
                <c:pt idx="29">
                  <c:v>504.153011763194</c:v>
                </c:pt>
                <c:pt idx="30">
                  <c:v>509.81225291327297</c:v>
                </c:pt>
                <c:pt idx="31">
                  <c:v>515.44200000000001</c:v>
                </c:pt>
                <c:pt idx="32">
                  <c:v>520.94913540289497</c:v>
                </c:pt>
                <c:pt idx="33">
                  <c:v>526.36502374658892</c:v>
                </c:pt>
                <c:pt idx="34">
                  <c:v>531.75215021698807</c:v>
                </c:pt>
                <c:pt idx="35">
                  <c:v>537.173</c:v>
                </c:pt>
                <c:pt idx="36">
                  <c:v>542.67172490690098</c:v>
                </c:pt>
                <c:pt idx="37">
                  <c:v>548.21914325044895</c:v>
                </c:pt>
                <c:pt idx="38">
                  <c:v>553.76773996877296</c:v>
                </c:pt>
                <c:pt idx="39">
                  <c:v>559.27</c:v>
                </c:pt>
                <c:pt idx="40">
                  <c:v>564.70305871949995</c:v>
                </c:pt>
                <c:pt idx="41">
                  <c:v>570.14265325161193</c:v>
                </c:pt>
                <c:pt idx="42">
                  <c:v>575.68917115791805</c:v>
                </c:pt>
                <c:pt idx="43">
                  <c:v>581.44299999999998</c:v>
                </c:pt>
                <c:pt idx="44">
                  <c:v>587.47899334009901</c:v>
                </c:pt>
                <c:pt idx="45">
                  <c:v>593.76986874310103</c:v>
                </c:pt>
                <c:pt idx="46">
                  <c:v>600.26280977455201</c:v>
                </c:pt>
                <c:pt idx="47">
                  <c:v>606.90499999999997</c:v>
                </c:pt>
                <c:pt idx="48">
                  <c:v>613.65684292010405</c:v>
                </c:pt>
                <c:pt idx="49">
                  <c:v>620.53162177598301</c:v>
                </c:pt>
                <c:pt idx="50">
                  <c:v>627.55583974386991</c:v>
                </c:pt>
                <c:pt idx="51">
                  <c:v>634.75599999999997</c:v>
                </c:pt>
                <c:pt idx="52">
                  <c:v>642.13440060448499</c:v>
                </c:pt>
                <c:pt idx="53">
                  <c:v>649.59651915296502</c:v>
                </c:pt>
                <c:pt idx="54">
                  <c:v>657.02362812496301</c:v>
                </c:pt>
                <c:pt idx="55">
                  <c:v>664.29700000000003</c:v>
                </c:pt>
                <c:pt idx="56">
                  <c:v>671.32416403695606</c:v>
                </c:pt>
                <c:pt idx="57">
                  <c:v>678.11767661215299</c:v>
                </c:pt>
                <c:pt idx="58">
                  <c:v>684.71635088127402</c:v>
                </c:pt>
                <c:pt idx="59">
                  <c:v>691.15899999999999</c:v>
                </c:pt>
                <c:pt idx="60">
                  <c:v>697.47781824769004</c:v>
                </c:pt>
                <c:pt idx="61">
                  <c:v>703.67852439841897</c:v>
                </c:pt>
                <c:pt idx="62">
                  <c:v>709.7602183499381</c:v>
                </c:pt>
                <c:pt idx="63">
                  <c:v>715.72199999999998</c:v>
                </c:pt>
                <c:pt idx="64">
                  <c:v>721.58757859728189</c:v>
                </c:pt>
                <c:pt idx="65">
                  <c:v>727.47910079417011</c:v>
                </c:pt>
                <c:pt idx="66">
                  <c:v>733.54332259397199</c:v>
                </c:pt>
                <c:pt idx="67">
                  <c:v>739.92700000000002</c:v>
                </c:pt>
                <c:pt idx="68">
                  <c:v>746.75619548817804</c:v>
                </c:pt>
                <c:pt idx="69">
                  <c:v>754.07419742489901</c:v>
                </c:pt>
                <c:pt idx="70">
                  <c:v>761.90360064917104</c:v>
                </c:pt>
                <c:pt idx="71">
                  <c:v>770.26700000000005</c:v>
                </c:pt>
                <c:pt idx="72">
                  <c:v>779.17538945000194</c:v>
                </c:pt>
                <c:pt idx="73">
                  <c:v>788.59335950622994</c:v>
                </c:pt>
                <c:pt idx="74">
                  <c:v>798.47389980934202</c:v>
                </c:pt>
                <c:pt idx="75">
                  <c:v>808.77</c:v>
                </c:pt>
                <c:pt idx="76">
                  <c:v>819.36362171181111</c:v>
                </c:pt>
                <c:pt idx="77">
                  <c:v>829.85261455018008</c:v>
                </c:pt>
                <c:pt idx="78">
                  <c:v>839.76380011345793</c:v>
                </c:pt>
                <c:pt idx="79">
                  <c:v>848.62400000000002</c:v>
                </c:pt>
                <c:pt idx="80">
                  <c:v>856.08681120275207</c:v>
                </c:pt>
                <c:pt idx="81">
                  <c:v>862.3129322930489</c:v>
                </c:pt>
                <c:pt idx="82">
                  <c:v>867.58983723682195</c:v>
                </c:pt>
                <c:pt idx="83">
                  <c:v>872.20500000000004</c:v>
                </c:pt>
                <c:pt idx="84">
                  <c:v>876.39111785217904</c:v>
                </c:pt>
                <c:pt idx="85">
                  <c:v>880.161781277621</c:v>
                </c:pt>
                <c:pt idx="86">
                  <c:v>883.47580406425197</c:v>
                </c:pt>
                <c:pt idx="87">
                  <c:v>886.29200000000003</c:v>
                </c:pt>
                <c:pt idx="88">
                  <c:v>888.65215488853005</c:v>
                </c:pt>
                <c:pt idx="89">
                  <c:v>890.92994259646605</c:v>
                </c:pt>
                <c:pt idx="90">
                  <c:v>893.58200900616805</c:v>
                </c:pt>
                <c:pt idx="91">
                  <c:v>897.06500000000005</c:v>
                </c:pt>
                <c:pt idx="92">
                  <c:v>901.66309071869796</c:v>
                </c:pt>
                <c:pt idx="93">
                  <c:v>906.97057333651389</c:v>
                </c:pt>
                <c:pt idx="94">
                  <c:v>912.409269286072</c:v>
                </c:pt>
                <c:pt idx="95">
                  <c:v>917.40099999999995</c:v>
                </c:pt>
                <c:pt idx="96">
                  <c:v>921.5362634866741</c:v>
                </c:pt>
                <c:pt idx="97">
                  <c:v>925.08026405747705</c:v>
                </c:pt>
                <c:pt idx="98">
                  <c:v>928.46688259954203</c:v>
                </c:pt>
                <c:pt idx="99">
                  <c:v>932.13</c:v>
                </c:pt>
                <c:pt idx="100">
                  <c:v>936.41957408460189</c:v>
                </c:pt>
                <c:pt idx="101">
                  <c:v>941.34987043357398</c:v>
                </c:pt>
                <c:pt idx="102">
                  <c:v>946.85123156575901</c:v>
                </c:pt>
                <c:pt idx="103">
                  <c:v>952.85400000000004</c:v>
                </c:pt>
                <c:pt idx="104">
                  <c:v>959.304487049915</c:v>
                </c:pt>
                <c:pt idx="105">
                  <c:v>966.21287920822499</c:v>
                </c:pt>
                <c:pt idx="106">
                  <c:v>973.60533176242097</c:v>
                </c:pt>
                <c:pt idx="107">
                  <c:v>981.50800000000004</c:v>
                </c:pt>
                <c:pt idx="108">
                  <c:v>989.88541521573495</c:v>
                </c:pt>
                <c:pt idx="109">
                  <c:v>998.4556127335261</c:v>
                </c:pt>
                <c:pt idx="110">
                  <c:v>1006.87500388455</c:v>
                </c:pt>
                <c:pt idx="111">
                  <c:v>1014.8</c:v>
                </c:pt>
                <c:pt idx="112">
                  <c:v>1021.9734770871399</c:v>
                </c:pt>
                <c:pt idx="113">
                  <c:v>1028.4841698576699</c:v>
                </c:pt>
                <c:pt idx="114">
                  <c:v>1034.50727769936</c:v>
                </c:pt>
                <c:pt idx="115">
                  <c:v>1040.2180000000001</c:v>
                </c:pt>
                <c:pt idx="116">
                  <c:v>1045.7301764356801</c:v>
                </c:pt>
                <c:pt idx="117">
                  <c:v>1050.91220783579</c:v>
                </c:pt>
                <c:pt idx="118">
                  <c:v>1055.5711353180002</c:v>
                </c:pt>
                <c:pt idx="119">
                  <c:v>1059.5139999999999</c:v>
                </c:pt>
                <c:pt idx="120">
                  <c:v>1062.6179421701002</c:v>
                </c:pt>
                <c:pt idx="121">
                  <c:v>1065.0404987991599</c:v>
                </c:pt>
                <c:pt idx="122">
                  <c:v>1067.0093060286299</c:v>
                </c:pt>
                <c:pt idx="123">
                  <c:v>1068.752</c:v>
                </c:pt>
                <c:pt idx="124">
                  <c:v>1070.46897675887</c:v>
                </c:pt>
                <c:pt idx="125">
                  <c:v>1072.25167196754</c:v>
                </c:pt>
                <c:pt idx="126">
                  <c:v>1074.1642811924401</c:v>
                </c:pt>
                <c:pt idx="127">
                  <c:v>1076.271</c:v>
                </c:pt>
                <c:pt idx="128">
                  <c:v>1078.6349007943802</c:v>
                </c:pt>
                <c:pt idx="129">
                  <c:v>1081.3145633306401</c:v>
                </c:pt>
                <c:pt idx="130">
                  <c:v>1084.3674442015899</c:v>
                </c:pt>
                <c:pt idx="131">
                  <c:v>1087.8510000000001</c:v>
                </c:pt>
                <c:pt idx="132">
                  <c:v>1091.7707638135998</c:v>
                </c:pt>
                <c:pt idx="133">
                  <c:v>1095.9245747098598</c:v>
                </c:pt>
                <c:pt idx="134">
                  <c:v>1100.05834825119</c:v>
                </c:pt>
                <c:pt idx="135">
                  <c:v>1103.9179999999999</c:v>
                </c:pt>
                <c:pt idx="136">
                  <c:v>1107.3933720762002</c:v>
                </c:pt>
                <c:pt idx="137">
                  <c:v>1110.9500128298801</c:v>
                </c:pt>
                <c:pt idx="138">
                  <c:v>1115.19739716861</c:v>
                </c:pt>
                <c:pt idx="139">
                  <c:v>1120.7449999999999</c:v>
                </c:pt>
                <c:pt idx="140">
                  <c:v>1127.9832791315598</c:v>
                </c:pt>
                <c:pt idx="141">
                  <c:v>1136.4266239705901</c:v>
                </c:pt>
                <c:pt idx="142">
                  <c:v>1145.3704068243201</c:v>
                </c:pt>
                <c:pt idx="143">
                  <c:v>1154.1099999999999</c:v>
                </c:pt>
                <c:pt idx="144">
                  <c:v>1162.1098863975401</c:v>
                </c:pt>
                <c:pt idx="145">
                  <c:v>1169.5109912877399</c:v>
                </c:pt>
                <c:pt idx="146">
                  <c:v>1176.6233505340601</c:v>
                </c:pt>
                <c:pt idx="147">
                  <c:v>1183.7570000000001</c:v>
                </c:pt>
                <c:pt idx="148">
                  <c:v>1191.1670971532499</c:v>
                </c:pt>
                <c:pt idx="149">
                  <c:v>1198.88928587844</c:v>
                </c:pt>
                <c:pt idx="150">
                  <c:v>1206.9043316643999</c:v>
                </c:pt>
                <c:pt idx="151">
                  <c:v>1215.193</c:v>
                </c:pt>
                <c:pt idx="152">
                  <c:v>1223.71433436444</c:v>
                </c:pt>
                <c:pt idx="153">
                  <c:v>1232.34049019849</c:v>
                </c:pt>
                <c:pt idx="154">
                  <c:v>1240.9219009332999</c:v>
                </c:pt>
                <c:pt idx="155">
                  <c:v>1249.309</c:v>
                </c:pt>
                <c:pt idx="156">
                  <c:v>1257.3600185139701</c:v>
                </c:pt>
                <c:pt idx="157">
                  <c:v>1264.9643783275599</c:v>
                </c:pt>
                <c:pt idx="158">
                  <c:v>1272.01929897737</c:v>
                </c:pt>
                <c:pt idx="159">
                  <c:v>1278.422</c:v>
                </c:pt>
                <c:pt idx="160">
                  <c:v>1284.12237282967</c:v>
                </c:pt>
                <c:pt idx="161">
                  <c:v>1289.2809964912301</c:v>
                </c:pt>
                <c:pt idx="162">
                  <c:v>1294.1111219071799</c:v>
                </c:pt>
                <c:pt idx="163">
                  <c:v>1298.826</c:v>
                </c:pt>
                <c:pt idx="164">
                  <c:v>1303.64575579233</c:v>
                </c:pt>
                <c:pt idx="165">
                  <c:v>1308.81801070747</c:v>
                </c:pt>
                <c:pt idx="166">
                  <c:v>1314.5972602688801</c:v>
                </c:pt>
                <c:pt idx="167">
                  <c:v>1321.2380000000001</c:v>
                </c:pt>
                <c:pt idx="168">
                  <c:v>1328.9562290009901</c:v>
                </c:pt>
                <c:pt idx="169">
                  <c:v>1337.81396067885</c:v>
                </c:pt>
                <c:pt idx="170">
                  <c:v>1347.83471201728</c:v>
                </c:pt>
                <c:pt idx="171">
                  <c:v>1359.0419999999999</c:v>
                </c:pt>
                <c:pt idx="172">
                  <c:v>1371.42200007869</c:v>
                </c:pt>
                <c:pt idx="173">
                  <c:v>1384.8115215770999</c:v>
                </c:pt>
                <c:pt idx="174">
                  <c:v>1399.01003228696</c:v>
                </c:pt>
                <c:pt idx="175">
                  <c:v>1413.817</c:v>
                </c:pt>
                <c:pt idx="176">
                  <c:v>1429.0146925592098</c:v>
                </c:pt>
                <c:pt idx="177">
                  <c:v>1444.3165780127099</c:v>
                </c:pt>
                <c:pt idx="178">
                  <c:v>1459.4189244598399</c:v>
                </c:pt>
                <c:pt idx="179">
                  <c:v>1474.018</c:v>
                </c:pt>
                <c:pt idx="180">
                  <c:v>1487.9517296844299</c:v>
                </c:pt>
                <c:pt idx="181">
                  <c:v>1501.6246663720401</c:v>
                </c:pt>
                <c:pt idx="182">
                  <c:v>1515.5830198736301</c:v>
                </c:pt>
                <c:pt idx="183">
                  <c:v>1530.373</c:v>
                </c:pt>
                <c:pt idx="184">
                  <c:v>1546.2107012030401</c:v>
                </c:pt>
                <c:pt idx="185">
                  <c:v>1561.9917564990899</c:v>
                </c:pt>
                <c:pt idx="186">
                  <c:v>1576.2816835455999</c:v>
                </c:pt>
                <c:pt idx="187">
                  <c:v>1587.646</c:v>
                </c:pt>
                <c:pt idx="188">
                  <c:v>1595.2047467533901</c:v>
                </c:pt>
                <c:pt idx="189">
                  <c:v>1600.29605763157</c:v>
                </c:pt>
                <c:pt idx="190">
                  <c:v>1604.81258969395</c:v>
                </c:pt>
                <c:pt idx="191">
                  <c:v>1610.6469999999999</c:v>
                </c:pt>
                <c:pt idx="192">
                  <c:v>1619.2357805333602</c:v>
                </c:pt>
                <c:pt idx="193">
                  <c:v>1630.1907629746102</c:v>
                </c:pt>
                <c:pt idx="194">
                  <c:v>1642.6676139285598</c:v>
                </c:pt>
                <c:pt idx="195">
                  <c:v>1655.8219999999999</c:v>
                </c:pt>
                <c:pt idx="196">
                  <c:v>1668.9955373631499</c:v>
                </c:pt>
                <c:pt idx="197">
                  <c:v>1682.2736404699599</c:v>
                </c:pt>
                <c:pt idx="198">
                  <c:v>1695.9276733417901</c:v>
                </c:pt>
                <c:pt idx="199">
                  <c:v>1710.229</c:v>
                </c:pt>
                <c:pt idx="200">
                  <c:v>1725.3421637640099</c:v>
                </c:pt>
                <c:pt idx="201">
                  <c:v>1741.0044251455199</c:v>
                </c:pt>
                <c:pt idx="202">
                  <c:v>1756.8462239542698</c:v>
                </c:pt>
                <c:pt idx="203">
                  <c:v>1772.498</c:v>
                </c:pt>
                <c:pt idx="204">
                  <c:v>1787.7088544557701</c:v>
                </c:pt>
                <c:pt idx="205">
                  <c:v>1802.7025339479301</c:v>
                </c:pt>
                <c:pt idx="206">
                  <c:v>1817.8214464661201</c:v>
                </c:pt>
                <c:pt idx="207">
                  <c:v>1833.4079999999999</c:v>
                </c:pt>
                <c:pt idx="208">
                  <c:v>1849.60937153788</c:v>
                </c:pt>
                <c:pt idx="209">
                  <c:v>1865.7918140627501</c:v>
                </c:pt>
                <c:pt idx="210">
                  <c:v>1881.12634955624</c:v>
                </c:pt>
                <c:pt idx="211">
                  <c:v>1894.7840000000001</c:v>
                </c:pt>
                <c:pt idx="212">
                  <c:v>1906.13800314269</c:v>
                </c:pt>
                <c:pt idx="213">
                  <c:v>1915.37045980106</c:v>
                </c:pt>
                <c:pt idx="214">
                  <c:v>1922.8656865589101</c:v>
                </c:pt>
                <c:pt idx="215">
                  <c:v>1929.008</c:v>
                </c:pt>
                <c:pt idx="216">
                  <c:v>1934.1580221413499</c:v>
                </c:pt>
                <c:pt idx="217">
                  <c:v>1938.5815967329702</c:v>
                </c:pt>
                <c:pt idx="218">
                  <c:v>1942.52087295811</c:v>
                </c:pt>
                <c:pt idx="219">
                  <c:v>1946.2180000000001</c:v>
                </c:pt>
                <c:pt idx="220">
                  <c:v>1949.8585638322299</c:v>
                </c:pt>
                <c:pt idx="221">
                  <c:v>1954.4003924726599</c:v>
                </c:pt>
                <c:pt idx="222">
                  <c:v>1959.9518001153599</c:v>
                </c:pt>
                <c:pt idx="223">
                  <c:v>1966.6828734719099</c:v>
                </c:pt>
                <c:pt idx="224">
                  <c:v>1973.7639999999999</c:v>
                </c:pt>
                <c:pt idx="225">
                  <c:v>1981.4169999999999</c:v>
                </c:pt>
                <c:pt idx="226">
                  <c:v>1989.6030000000001</c:v>
                </c:pt>
                <c:pt idx="227">
                  <c:v>1998.183</c:v>
                </c:pt>
                <c:pt idx="228">
                  <c:v>2006.903</c:v>
                </c:pt>
                <c:pt idx="229">
                  <c:v>2016.242</c:v>
                </c:pt>
                <c:pt idx="230">
                  <c:v>2025.7750000000001</c:v>
                </c:pt>
                <c:pt idx="231">
                  <c:v>2035.655</c:v>
                </c:pt>
                <c:pt idx="232">
                  <c:v>2045.874</c:v>
                </c:pt>
                <c:pt idx="233">
                  <c:v>2056.683</c:v>
                </c:pt>
                <c:pt idx="234">
                  <c:v>2067.7449999999999</c:v>
                </c:pt>
                <c:pt idx="235">
                  <c:v>2078.9029999999998</c:v>
                </c:pt>
                <c:pt idx="236">
                  <c:v>2090.0219999999999</c:v>
                </c:pt>
                <c:pt idx="237">
                  <c:v>2100.962</c:v>
                </c:pt>
                <c:pt idx="238">
                  <c:v>2111.8510000000001</c:v>
                </c:pt>
                <c:pt idx="239">
                  <c:v>2122.6959999999999</c:v>
                </c:pt>
                <c:pt idx="240">
                  <c:v>2133.4540000000002</c:v>
                </c:pt>
                <c:pt idx="241">
                  <c:v>2143.8809999999999</c:v>
                </c:pt>
                <c:pt idx="242">
                  <c:v>2154.1120000000001</c:v>
                </c:pt>
                <c:pt idx="243">
                  <c:v>2164.134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48-410A-89AC-9E293270C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31104"/>
        <c:axId val="127232640"/>
      </c:lineChart>
      <c:catAx>
        <c:axId val="12723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fr-FR"/>
          </a:p>
        </c:txPr>
        <c:crossAx val="127232640"/>
        <c:crosses val="autoZero"/>
        <c:auto val="1"/>
        <c:lblAlgn val="ctr"/>
        <c:lblOffset val="100"/>
        <c:tickLblSkip val="28"/>
        <c:tickMarkSkip val="28"/>
        <c:noMultiLvlLbl val="0"/>
      </c:catAx>
      <c:valAx>
        <c:axId val="127232640"/>
        <c:scaling>
          <c:orientation val="minMax"/>
          <c:min val="25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127231104"/>
        <c:crosses val="autoZero"/>
        <c:crossBetween val="between"/>
        <c:majorUnit val="500"/>
      </c:valAx>
    </c:plotArea>
    <c:legend>
      <c:legendPos val="t"/>
      <c:layout>
        <c:manualLayout>
          <c:xMode val="edge"/>
          <c:yMode val="edge"/>
          <c:x val="8.978030523962284E-2"/>
          <c:y val="0.11635329674699756"/>
          <c:w val="0.75629921259842536"/>
          <c:h val="0.17463135289906945"/>
        </c:manualLayout>
      </c:layout>
      <c:overlay val="0"/>
      <c:spPr>
        <a:solidFill>
          <a:schemeClr val="bg1"/>
        </a:solidFill>
        <a:effectLst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89802663556E-2"/>
          <c:y val="0.1232979400302235"/>
          <c:w val="0.88314620394672894"/>
          <c:h val="0.78628927065934939"/>
        </c:manualLayout>
      </c:layout>
      <c:lineChart>
        <c:grouping val="standard"/>
        <c:varyColors val="0"/>
        <c:ser>
          <c:idx val="0"/>
          <c:order val="0"/>
          <c:tx>
            <c:strRef>
              <c:f>'Figures (EN)'!$D$50</c:f>
              <c:strCache>
                <c:ptCount val="1"/>
              </c:strCache>
            </c:strRef>
          </c:tx>
          <c:spPr>
            <a:ln>
              <a:solidFill>
                <a:srgbClr val="A6A6A6"/>
              </a:solidFill>
            </a:ln>
          </c:spPr>
          <c:marker>
            <c:symbol val="none"/>
          </c:marker>
          <c:val>
            <c:numRef>
              <c:f>data!$AC$3:$AC$226</c:f>
              <c:numCache>
                <c:formatCode>0.0000</c:formatCode>
                <c:ptCount val="2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E3-4765-87D2-75E958E8458B}"/>
            </c:ext>
          </c:extLst>
        </c:ser>
        <c:ser>
          <c:idx val="1"/>
          <c:order val="1"/>
          <c:tx>
            <c:strRef>
              <c:f>'Figures (EN)'!$C$50</c:f>
              <c:strCache>
                <c:ptCount val="1"/>
                <c:pt idx="0">
                  <c:v>Capacity utilization</c:v>
                </c:pt>
              </c:strCache>
            </c:strRef>
          </c:tx>
          <c:spPr>
            <a:ln>
              <a:solidFill>
                <a:srgbClr val="1A4582"/>
              </a:solidFill>
            </a:ln>
          </c:spPr>
          <c:marker>
            <c:symbol val="none"/>
          </c:marker>
          <c:cat>
            <c:strRef>
              <c:f>data!$Z$3:$Z$226</c:f>
              <c:strCache>
                <c:ptCount val="224"/>
                <c:pt idx="0">
                  <c:v>1962Q1</c:v>
                </c:pt>
                <c:pt idx="1">
                  <c:v>1962Q2</c:v>
                </c:pt>
                <c:pt idx="2">
                  <c:v>1962Q3</c:v>
                </c:pt>
                <c:pt idx="3">
                  <c:v>1962Q4</c:v>
                </c:pt>
                <c:pt idx="4">
                  <c:v>1963Q1</c:v>
                </c:pt>
                <c:pt idx="5">
                  <c:v>1963Q2</c:v>
                </c:pt>
                <c:pt idx="6">
                  <c:v>1963Q3</c:v>
                </c:pt>
                <c:pt idx="7">
                  <c:v>1963Q4</c:v>
                </c:pt>
                <c:pt idx="8">
                  <c:v>1964Q1</c:v>
                </c:pt>
                <c:pt idx="9">
                  <c:v>1964Q2</c:v>
                </c:pt>
                <c:pt idx="10">
                  <c:v>1964Q3</c:v>
                </c:pt>
                <c:pt idx="11">
                  <c:v>1964Q4</c:v>
                </c:pt>
                <c:pt idx="12">
                  <c:v>1965Q1</c:v>
                </c:pt>
                <c:pt idx="13">
                  <c:v>1965Q2</c:v>
                </c:pt>
                <c:pt idx="14">
                  <c:v>1965Q3</c:v>
                </c:pt>
                <c:pt idx="15">
                  <c:v>1965Q4</c:v>
                </c:pt>
                <c:pt idx="16">
                  <c:v>1966Q1</c:v>
                </c:pt>
                <c:pt idx="17">
                  <c:v>1966Q2</c:v>
                </c:pt>
                <c:pt idx="18">
                  <c:v>1966Q3</c:v>
                </c:pt>
                <c:pt idx="19">
                  <c:v>1966Q4</c:v>
                </c:pt>
                <c:pt idx="20">
                  <c:v>1967Q1</c:v>
                </c:pt>
                <c:pt idx="21">
                  <c:v>1967Q2</c:v>
                </c:pt>
                <c:pt idx="22">
                  <c:v>1967Q3</c:v>
                </c:pt>
                <c:pt idx="23">
                  <c:v>1967Q4</c:v>
                </c:pt>
                <c:pt idx="24">
                  <c:v>1968Q1</c:v>
                </c:pt>
                <c:pt idx="25">
                  <c:v>1968Q2</c:v>
                </c:pt>
                <c:pt idx="26">
                  <c:v>1968Q3</c:v>
                </c:pt>
                <c:pt idx="27">
                  <c:v>1968Q4</c:v>
                </c:pt>
                <c:pt idx="28">
                  <c:v>1969Q1</c:v>
                </c:pt>
                <c:pt idx="29">
                  <c:v>1969Q2</c:v>
                </c:pt>
                <c:pt idx="30">
                  <c:v>1969Q3</c:v>
                </c:pt>
                <c:pt idx="31">
                  <c:v>1969Q4</c:v>
                </c:pt>
                <c:pt idx="32">
                  <c:v>1970Q1</c:v>
                </c:pt>
                <c:pt idx="33">
                  <c:v>1970Q2</c:v>
                </c:pt>
                <c:pt idx="34">
                  <c:v>1970Q3</c:v>
                </c:pt>
                <c:pt idx="35">
                  <c:v>1970Q4</c:v>
                </c:pt>
                <c:pt idx="36">
                  <c:v>1971Q1</c:v>
                </c:pt>
                <c:pt idx="37">
                  <c:v>1971Q2</c:v>
                </c:pt>
                <c:pt idx="38">
                  <c:v>1971Q3</c:v>
                </c:pt>
                <c:pt idx="39">
                  <c:v>1971Q4</c:v>
                </c:pt>
                <c:pt idx="40">
                  <c:v>1972Q1</c:v>
                </c:pt>
                <c:pt idx="41">
                  <c:v>1972Q2</c:v>
                </c:pt>
                <c:pt idx="42">
                  <c:v>1972Q3</c:v>
                </c:pt>
                <c:pt idx="43">
                  <c:v>1972Q4</c:v>
                </c:pt>
                <c:pt idx="44">
                  <c:v>1973Q1</c:v>
                </c:pt>
                <c:pt idx="45">
                  <c:v>1973Q2</c:v>
                </c:pt>
                <c:pt idx="46">
                  <c:v>1973Q3</c:v>
                </c:pt>
                <c:pt idx="47">
                  <c:v>1973Q4</c:v>
                </c:pt>
                <c:pt idx="48">
                  <c:v>1974Q1</c:v>
                </c:pt>
                <c:pt idx="49">
                  <c:v>1974Q2</c:v>
                </c:pt>
                <c:pt idx="50">
                  <c:v>1974Q3</c:v>
                </c:pt>
                <c:pt idx="51">
                  <c:v>1974Q4</c:v>
                </c:pt>
                <c:pt idx="52">
                  <c:v>1975Q1</c:v>
                </c:pt>
                <c:pt idx="53">
                  <c:v>1975Q2</c:v>
                </c:pt>
                <c:pt idx="54">
                  <c:v>1975Q3</c:v>
                </c:pt>
                <c:pt idx="55">
                  <c:v>1975Q4</c:v>
                </c:pt>
                <c:pt idx="56">
                  <c:v>1976Q1</c:v>
                </c:pt>
                <c:pt idx="57">
                  <c:v>1976Q2</c:v>
                </c:pt>
                <c:pt idx="58">
                  <c:v>1976Q3</c:v>
                </c:pt>
                <c:pt idx="59">
                  <c:v>1976Q4</c:v>
                </c:pt>
                <c:pt idx="60">
                  <c:v>1977Q1</c:v>
                </c:pt>
                <c:pt idx="61">
                  <c:v>1977Q2</c:v>
                </c:pt>
                <c:pt idx="62">
                  <c:v>1977Q3</c:v>
                </c:pt>
                <c:pt idx="63">
                  <c:v>1977Q4</c:v>
                </c:pt>
                <c:pt idx="64">
                  <c:v>1978Q1</c:v>
                </c:pt>
                <c:pt idx="65">
                  <c:v>1978Q2</c:v>
                </c:pt>
                <c:pt idx="66">
                  <c:v>1978Q3</c:v>
                </c:pt>
                <c:pt idx="67">
                  <c:v>1978Q4</c:v>
                </c:pt>
                <c:pt idx="68">
                  <c:v>1979Q1</c:v>
                </c:pt>
                <c:pt idx="69">
                  <c:v>1979Q2</c:v>
                </c:pt>
                <c:pt idx="70">
                  <c:v>1979Q3</c:v>
                </c:pt>
                <c:pt idx="71">
                  <c:v>1979Q4</c:v>
                </c:pt>
                <c:pt idx="72">
                  <c:v>1980Q1</c:v>
                </c:pt>
                <c:pt idx="73">
                  <c:v>1980Q2</c:v>
                </c:pt>
                <c:pt idx="74">
                  <c:v>1980Q3</c:v>
                </c:pt>
                <c:pt idx="75">
                  <c:v>1980Q4</c:v>
                </c:pt>
                <c:pt idx="76">
                  <c:v>1981Q1</c:v>
                </c:pt>
                <c:pt idx="77">
                  <c:v>1981Q2</c:v>
                </c:pt>
                <c:pt idx="78">
                  <c:v>1981Q3</c:v>
                </c:pt>
                <c:pt idx="79">
                  <c:v>1981Q4</c:v>
                </c:pt>
                <c:pt idx="80">
                  <c:v>1982Q1</c:v>
                </c:pt>
                <c:pt idx="81">
                  <c:v>1982Q2</c:v>
                </c:pt>
                <c:pt idx="82">
                  <c:v>1982Q3</c:v>
                </c:pt>
                <c:pt idx="83">
                  <c:v>1982Q4</c:v>
                </c:pt>
                <c:pt idx="84">
                  <c:v>1983Q1</c:v>
                </c:pt>
                <c:pt idx="85">
                  <c:v>1983Q2</c:v>
                </c:pt>
                <c:pt idx="86">
                  <c:v>1983Q3</c:v>
                </c:pt>
                <c:pt idx="87">
                  <c:v>1983Q4</c:v>
                </c:pt>
                <c:pt idx="88">
                  <c:v>1984Q1</c:v>
                </c:pt>
                <c:pt idx="89">
                  <c:v>1984Q2</c:v>
                </c:pt>
                <c:pt idx="90">
                  <c:v>1984Q3</c:v>
                </c:pt>
                <c:pt idx="91">
                  <c:v>1984Q4</c:v>
                </c:pt>
                <c:pt idx="92">
                  <c:v>1985Q1</c:v>
                </c:pt>
                <c:pt idx="93">
                  <c:v>1985Q2</c:v>
                </c:pt>
                <c:pt idx="94">
                  <c:v>1985Q3</c:v>
                </c:pt>
                <c:pt idx="95">
                  <c:v>1985Q4</c:v>
                </c:pt>
                <c:pt idx="96">
                  <c:v>1986Q1</c:v>
                </c:pt>
                <c:pt idx="97">
                  <c:v>1986Q2</c:v>
                </c:pt>
                <c:pt idx="98">
                  <c:v>1986Q3</c:v>
                </c:pt>
                <c:pt idx="99">
                  <c:v>1986Q4</c:v>
                </c:pt>
                <c:pt idx="100">
                  <c:v>1987Q1</c:v>
                </c:pt>
                <c:pt idx="101">
                  <c:v>1987Q2</c:v>
                </c:pt>
                <c:pt idx="102">
                  <c:v>1987Q3</c:v>
                </c:pt>
                <c:pt idx="103">
                  <c:v>1987Q4</c:v>
                </c:pt>
                <c:pt idx="104">
                  <c:v>1988Q1</c:v>
                </c:pt>
                <c:pt idx="105">
                  <c:v>1988Q2</c:v>
                </c:pt>
                <c:pt idx="106">
                  <c:v>1988Q3</c:v>
                </c:pt>
                <c:pt idx="107">
                  <c:v>1988Q4</c:v>
                </c:pt>
                <c:pt idx="108">
                  <c:v>1989Q1</c:v>
                </c:pt>
                <c:pt idx="109">
                  <c:v>1989Q2</c:v>
                </c:pt>
                <c:pt idx="110">
                  <c:v>1989Q3</c:v>
                </c:pt>
                <c:pt idx="111">
                  <c:v>1989Q4</c:v>
                </c:pt>
                <c:pt idx="112">
                  <c:v>1990Q1</c:v>
                </c:pt>
                <c:pt idx="113">
                  <c:v>1990Q2</c:v>
                </c:pt>
                <c:pt idx="114">
                  <c:v>1990Q3</c:v>
                </c:pt>
                <c:pt idx="115">
                  <c:v>1990Q4</c:v>
                </c:pt>
                <c:pt idx="116">
                  <c:v>1991Q1</c:v>
                </c:pt>
                <c:pt idx="117">
                  <c:v>1991Q2</c:v>
                </c:pt>
                <c:pt idx="118">
                  <c:v>1991Q3</c:v>
                </c:pt>
                <c:pt idx="119">
                  <c:v>1991Q4</c:v>
                </c:pt>
                <c:pt idx="120">
                  <c:v>1992Q1</c:v>
                </c:pt>
                <c:pt idx="121">
                  <c:v>1992Q2</c:v>
                </c:pt>
                <c:pt idx="122">
                  <c:v>1992Q3</c:v>
                </c:pt>
                <c:pt idx="123">
                  <c:v>1992Q4</c:v>
                </c:pt>
                <c:pt idx="124">
                  <c:v>1993Q1</c:v>
                </c:pt>
                <c:pt idx="125">
                  <c:v>1993Q2</c:v>
                </c:pt>
                <c:pt idx="126">
                  <c:v>1993Q3</c:v>
                </c:pt>
                <c:pt idx="127">
                  <c:v>1993Q4</c:v>
                </c:pt>
                <c:pt idx="128">
                  <c:v>1994Q1</c:v>
                </c:pt>
                <c:pt idx="129">
                  <c:v>1994Q2</c:v>
                </c:pt>
                <c:pt idx="130">
                  <c:v>1994Q3</c:v>
                </c:pt>
                <c:pt idx="131">
                  <c:v>1994Q4</c:v>
                </c:pt>
                <c:pt idx="132">
                  <c:v>1995Q1</c:v>
                </c:pt>
                <c:pt idx="133">
                  <c:v>1995Q2</c:v>
                </c:pt>
                <c:pt idx="134">
                  <c:v>1995Q3</c:v>
                </c:pt>
                <c:pt idx="135">
                  <c:v>1995Q4</c:v>
                </c:pt>
                <c:pt idx="136">
                  <c:v>1996Q1</c:v>
                </c:pt>
                <c:pt idx="137">
                  <c:v>1996Q2</c:v>
                </c:pt>
                <c:pt idx="138">
                  <c:v>1996Q3</c:v>
                </c:pt>
                <c:pt idx="139">
                  <c:v>1996Q4</c:v>
                </c:pt>
                <c:pt idx="140">
                  <c:v>1997Q1</c:v>
                </c:pt>
                <c:pt idx="141">
                  <c:v>1997Q2</c:v>
                </c:pt>
                <c:pt idx="142">
                  <c:v>1997Q3</c:v>
                </c:pt>
                <c:pt idx="143">
                  <c:v>1997Q4</c:v>
                </c:pt>
                <c:pt idx="144">
                  <c:v>1998Q1</c:v>
                </c:pt>
                <c:pt idx="145">
                  <c:v>1998Q2</c:v>
                </c:pt>
                <c:pt idx="146">
                  <c:v>1998Q3</c:v>
                </c:pt>
                <c:pt idx="147">
                  <c:v>1998Q4</c:v>
                </c:pt>
                <c:pt idx="148">
                  <c:v>1999Q1</c:v>
                </c:pt>
                <c:pt idx="149">
                  <c:v>1999Q2</c:v>
                </c:pt>
                <c:pt idx="150">
                  <c:v>1999Q3</c:v>
                </c:pt>
                <c:pt idx="151">
                  <c:v>1999Q4</c:v>
                </c:pt>
                <c:pt idx="152">
                  <c:v>2000Q1</c:v>
                </c:pt>
                <c:pt idx="153">
                  <c:v>2000Q2</c:v>
                </c:pt>
                <c:pt idx="154">
                  <c:v>2000Q3</c:v>
                </c:pt>
                <c:pt idx="155">
                  <c:v>2000Q4</c:v>
                </c:pt>
                <c:pt idx="156">
                  <c:v>2001Q1</c:v>
                </c:pt>
                <c:pt idx="157">
                  <c:v>2001Q2</c:v>
                </c:pt>
                <c:pt idx="158">
                  <c:v>2001Q3</c:v>
                </c:pt>
                <c:pt idx="159">
                  <c:v>2001Q4</c:v>
                </c:pt>
                <c:pt idx="160">
                  <c:v>2002Q1</c:v>
                </c:pt>
                <c:pt idx="161">
                  <c:v>2002Q2</c:v>
                </c:pt>
                <c:pt idx="162">
                  <c:v>2002Q3</c:v>
                </c:pt>
                <c:pt idx="163">
                  <c:v>2002Q4</c:v>
                </c:pt>
                <c:pt idx="164">
                  <c:v>2003Q1</c:v>
                </c:pt>
                <c:pt idx="165">
                  <c:v>2003Q2</c:v>
                </c:pt>
                <c:pt idx="166">
                  <c:v>2003Q3</c:v>
                </c:pt>
                <c:pt idx="167">
                  <c:v>2003Q4</c:v>
                </c:pt>
                <c:pt idx="168">
                  <c:v>2004Q1</c:v>
                </c:pt>
                <c:pt idx="169">
                  <c:v>2004Q2</c:v>
                </c:pt>
                <c:pt idx="170">
                  <c:v>2004Q3</c:v>
                </c:pt>
                <c:pt idx="171">
                  <c:v>2004Q4</c:v>
                </c:pt>
                <c:pt idx="172">
                  <c:v>2005Q1</c:v>
                </c:pt>
                <c:pt idx="173">
                  <c:v>2005Q2</c:v>
                </c:pt>
                <c:pt idx="174">
                  <c:v>2005Q3</c:v>
                </c:pt>
                <c:pt idx="175">
                  <c:v>2005Q4</c:v>
                </c:pt>
                <c:pt idx="176">
                  <c:v>2006Q1</c:v>
                </c:pt>
                <c:pt idx="177">
                  <c:v>2006Q2</c:v>
                </c:pt>
                <c:pt idx="178">
                  <c:v>2006Q3</c:v>
                </c:pt>
                <c:pt idx="179">
                  <c:v>2006Q4</c:v>
                </c:pt>
                <c:pt idx="180">
                  <c:v>2007Q1</c:v>
                </c:pt>
                <c:pt idx="181">
                  <c:v>2007Q2</c:v>
                </c:pt>
                <c:pt idx="182">
                  <c:v>2007Q3</c:v>
                </c:pt>
                <c:pt idx="183">
                  <c:v>2007Q4</c:v>
                </c:pt>
                <c:pt idx="184">
                  <c:v>2008Q1</c:v>
                </c:pt>
                <c:pt idx="185">
                  <c:v>2008Q2</c:v>
                </c:pt>
                <c:pt idx="186">
                  <c:v>2008Q3</c:v>
                </c:pt>
                <c:pt idx="187">
                  <c:v>2008Q4</c:v>
                </c:pt>
                <c:pt idx="188">
                  <c:v>2009Q1</c:v>
                </c:pt>
                <c:pt idx="189">
                  <c:v>2009Q2</c:v>
                </c:pt>
                <c:pt idx="190">
                  <c:v>2009Q3</c:v>
                </c:pt>
                <c:pt idx="191">
                  <c:v>2009Q4</c:v>
                </c:pt>
                <c:pt idx="192">
                  <c:v>2010Q1</c:v>
                </c:pt>
                <c:pt idx="193">
                  <c:v>2010Q2</c:v>
                </c:pt>
                <c:pt idx="194">
                  <c:v>2010Q3</c:v>
                </c:pt>
                <c:pt idx="195">
                  <c:v>2010Q4</c:v>
                </c:pt>
                <c:pt idx="196">
                  <c:v>2011Q1</c:v>
                </c:pt>
                <c:pt idx="197">
                  <c:v>2011Q2</c:v>
                </c:pt>
                <c:pt idx="198">
                  <c:v>2011Q3</c:v>
                </c:pt>
                <c:pt idx="199">
                  <c:v>2011Q4</c:v>
                </c:pt>
                <c:pt idx="200">
                  <c:v>2012Q1</c:v>
                </c:pt>
                <c:pt idx="201">
                  <c:v>2012Q2</c:v>
                </c:pt>
                <c:pt idx="202">
                  <c:v>2012Q3</c:v>
                </c:pt>
                <c:pt idx="203">
                  <c:v>2012Q4</c:v>
                </c:pt>
                <c:pt idx="204">
                  <c:v>2013Q1</c:v>
                </c:pt>
                <c:pt idx="205">
                  <c:v>2013Q2</c:v>
                </c:pt>
                <c:pt idx="206">
                  <c:v>2013Q3</c:v>
                </c:pt>
                <c:pt idx="207">
                  <c:v>2013Q4</c:v>
                </c:pt>
                <c:pt idx="208">
                  <c:v>2014Q1</c:v>
                </c:pt>
                <c:pt idx="209">
                  <c:v>2014Q2</c:v>
                </c:pt>
                <c:pt idx="210">
                  <c:v>2014Q3</c:v>
                </c:pt>
                <c:pt idx="211">
                  <c:v>2014Q4</c:v>
                </c:pt>
                <c:pt idx="212">
                  <c:v>2015Q1</c:v>
                </c:pt>
                <c:pt idx="213">
                  <c:v>2015Q2</c:v>
                </c:pt>
                <c:pt idx="214">
                  <c:v>2015Q3</c:v>
                </c:pt>
                <c:pt idx="215">
                  <c:v>2015Q4</c:v>
                </c:pt>
                <c:pt idx="216">
                  <c:v>2016Q1</c:v>
                </c:pt>
                <c:pt idx="217">
                  <c:v>2016Q2</c:v>
                </c:pt>
                <c:pt idx="218">
                  <c:v>2016Q3</c:v>
                </c:pt>
                <c:pt idx="219">
                  <c:v>2016Q4</c:v>
                </c:pt>
                <c:pt idx="220">
                  <c:v>2017Q1</c:v>
                </c:pt>
                <c:pt idx="221">
                  <c:v>2017Q2</c:v>
                </c:pt>
                <c:pt idx="222">
                  <c:v>2017Q3</c:v>
                </c:pt>
                <c:pt idx="223">
                  <c:v>2017Q4</c:v>
                </c:pt>
              </c:strCache>
            </c:strRef>
          </c:cat>
          <c:val>
            <c:numRef>
              <c:f>data!$AB$3:$AB$226</c:f>
              <c:numCache>
                <c:formatCode>0.0000</c:formatCode>
                <c:ptCount val="224"/>
                <c:pt idx="0">
                  <c:v>0.97584541062801899</c:v>
                </c:pt>
                <c:pt idx="1">
                  <c:v>0.98792270531400905</c:v>
                </c:pt>
                <c:pt idx="2">
                  <c:v>1</c:v>
                </c:pt>
                <c:pt idx="3">
                  <c:v>0.98550724637681097</c:v>
                </c:pt>
                <c:pt idx="4">
                  <c:v>0.98188405797101397</c:v>
                </c:pt>
                <c:pt idx="5">
                  <c:v>0.98792270531400905</c:v>
                </c:pt>
                <c:pt idx="6">
                  <c:v>0.99033816425120702</c:v>
                </c:pt>
                <c:pt idx="7">
                  <c:v>1.01449275362318</c:v>
                </c:pt>
                <c:pt idx="8">
                  <c:v>1.0277777777777699</c:v>
                </c:pt>
                <c:pt idx="9">
                  <c:v>1.02657004830917</c:v>
                </c:pt>
                <c:pt idx="10">
                  <c:v>1.02173913043478</c:v>
                </c:pt>
                <c:pt idx="11">
                  <c:v>1.04106280193236</c:v>
                </c:pt>
                <c:pt idx="12">
                  <c:v>1.0495169082125599</c:v>
                </c:pt>
                <c:pt idx="13">
                  <c:v>1.04468599033816</c:v>
                </c:pt>
                <c:pt idx="14">
                  <c:v>1.0507246376811501</c:v>
                </c:pt>
                <c:pt idx="15">
                  <c:v>1.06280193236715</c:v>
                </c:pt>
                <c:pt idx="16">
                  <c:v>1.0615942028985501</c:v>
                </c:pt>
                <c:pt idx="17">
                  <c:v>1.0495169082125599</c:v>
                </c:pt>
                <c:pt idx="18">
                  <c:v>1.0241545893719799</c:v>
                </c:pt>
                <c:pt idx="19">
                  <c:v>1.0205314009661799</c:v>
                </c:pt>
                <c:pt idx="20">
                  <c:v>1.0048309178743899</c:v>
                </c:pt>
                <c:pt idx="21">
                  <c:v>1</c:v>
                </c:pt>
                <c:pt idx="22">
                  <c:v>1.00362318840579</c:v>
                </c:pt>
                <c:pt idx="23">
                  <c:v>0.99033816425120702</c:v>
                </c:pt>
                <c:pt idx="24">
                  <c:v>0.98429951690821205</c:v>
                </c:pt>
                <c:pt idx="25">
                  <c:v>1.0060386473429901</c:v>
                </c:pt>
                <c:pt idx="26">
                  <c:v>1.00724637681159</c:v>
                </c:pt>
                <c:pt idx="27">
                  <c:v>1.00724637681159</c:v>
                </c:pt>
                <c:pt idx="28">
                  <c:v>1.0132850241545801</c:v>
                </c:pt>
                <c:pt idx="29">
                  <c:v>1.0024154589371901</c:v>
                </c:pt>
                <c:pt idx="30">
                  <c:v>0.99033816425120702</c:v>
                </c:pt>
                <c:pt idx="31">
                  <c:v>0.98309178743961301</c:v>
                </c:pt>
                <c:pt idx="32">
                  <c:v>0.98188405797101397</c:v>
                </c:pt>
                <c:pt idx="33">
                  <c:v>0.94565217391304301</c:v>
                </c:pt>
                <c:pt idx="34">
                  <c:v>0.93599033816425103</c:v>
                </c:pt>
                <c:pt idx="35">
                  <c:v>0.94082125603864697</c:v>
                </c:pt>
                <c:pt idx="36">
                  <c:v>0.93236714975845403</c:v>
                </c:pt>
                <c:pt idx="37">
                  <c:v>0.938405797101449</c:v>
                </c:pt>
                <c:pt idx="38">
                  <c:v>0.95652173913043403</c:v>
                </c:pt>
                <c:pt idx="39">
                  <c:v>0.955314009661835</c:v>
                </c:pt>
                <c:pt idx="40">
                  <c:v>0.95652173913043403</c:v>
                </c:pt>
                <c:pt idx="41">
                  <c:v>0.97342995169082103</c:v>
                </c:pt>
                <c:pt idx="42">
                  <c:v>0.98188405797101397</c:v>
                </c:pt>
                <c:pt idx="43">
                  <c:v>1.0084541062801899</c:v>
                </c:pt>
                <c:pt idx="44">
                  <c:v>1.0362318840579701</c:v>
                </c:pt>
                <c:pt idx="45">
                  <c:v>1.04468599033816</c:v>
                </c:pt>
                <c:pt idx="46">
                  <c:v>1.0386473429951599</c:v>
                </c:pt>
                <c:pt idx="47">
                  <c:v>1.0422705314009599</c:v>
                </c:pt>
                <c:pt idx="48">
                  <c:v>1.05193236714975</c:v>
                </c:pt>
                <c:pt idx="49">
                  <c:v>1.0326086956521701</c:v>
                </c:pt>
                <c:pt idx="50">
                  <c:v>1.00362318840579</c:v>
                </c:pt>
                <c:pt idx="51">
                  <c:v>0.97222222222222199</c:v>
                </c:pt>
                <c:pt idx="52">
                  <c:v>0.93236714975845403</c:v>
                </c:pt>
                <c:pt idx="53">
                  <c:v>0.91304347826086896</c:v>
                </c:pt>
                <c:pt idx="54">
                  <c:v>0.93357487922705296</c:v>
                </c:pt>
                <c:pt idx="55">
                  <c:v>0.934782608695652</c:v>
                </c:pt>
                <c:pt idx="56">
                  <c:v>0.95048309178743895</c:v>
                </c:pt>
                <c:pt idx="57">
                  <c:v>0.98309178743961301</c:v>
                </c:pt>
                <c:pt idx="58">
                  <c:v>0.97101449275362295</c:v>
                </c:pt>
                <c:pt idx="59">
                  <c:v>0.97705314009661803</c:v>
                </c:pt>
                <c:pt idx="60">
                  <c:v>0.99516908212560395</c:v>
                </c:pt>
                <c:pt idx="61">
                  <c:v>1.0048309178743899</c:v>
                </c:pt>
                <c:pt idx="62">
                  <c:v>1.0024154589371901</c:v>
                </c:pt>
                <c:pt idx="63">
                  <c:v>0.99879227053140096</c:v>
                </c:pt>
                <c:pt idx="64">
                  <c:v>0.98309178743961301</c:v>
                </c:pt>
                <c:pt idx="65">
                  <c:v>0.98429951690821205</c:v>
                </c:pt>
                <c:pt idx="66">
                  <c:v>0.979468599033816</c:v>
                </c:pt>
                <c:pt idx="67">
                  <c:v>1.00362318840579</c:v>
                </c:pt>
                <c:pt idx="68">
                  <c:v>1.01570048309178</c:v>
                </c:pt>
                <c:pt idx="69">
                  <c:v>1.0205314009661799</c:v>
                </c:pt>
                <c:pt idx="70">
                  <c:v>1.0241545893719799</c:v>
                </c:pt>
                <c:pt idx="71">
                  <c:v>1.0096618357487901</c:v>
                </c:pt>
                <c:pt idx="72">
                  <c:v>0.99637681159420199</c:v>
                </c:pt>
                <c:pt idx="73">
                  <c:v>0.95652173913043403</c:v>
                </c:pt>
                <c:pt idx="74">
                  <c:v>0.95289855072463703</c:v>
                </c:pt>
                <c:pt idx="75">
                  <c:v>0.98309178743961301</c:v>
                </c:pt>
                <c:pt idx="76">
                  <c:v>0.98671497584541001</c:v>
                </c:pt>
                <c:pt idx="77">
                  <c:v>1.0048309178743899</c:v>
                </c:pt>
                <c:pt idx="78">
                  <c:v>0.98067632850241504</c:v>
                </c:pt>
                <c:pt idx="79">
                  <c:v>0.95410628019323596</c:v>
                </c:pt>
                <c:pt idx="80">
                  <c:v>0.92632850241545905</c:v>
                </c:pt>
                <c:pt idx="81">
                  <c:v>0.88526570048309094</c:v>
                </c:pt>
                <c:pt idx="82">
                  <c:v>0.86473429951690794</c:v>
                </c:pt>
                <c:pt idx="83">
                  <c:v>0.852657004830917</c:v>
                </c:pt>
                <c:pt idx="84">
                  <c:v>0.873188405797101</c:v>
                </c:pt>
                <c:pt idx="85">
                  <c:v>0.90217391304347805</c:v>
                </c:pt>
                <c:pt idx="86">
                  <c:v>0.92391304347825998</c:v>
                </c:pt>
                <c:pt idx="87">
                  <c:v>0.93599033816425103</c:v>
                </c:pt>
                <c:pt idx="88">
                  <c:v>0.94323671497584505</c:v>
                </c:pt>
                <c:pt idx="89">
                  <c:v>0.96497584541062797</c:v>
                </c:pt>
                <c:pt idx="90">
                  <c:v>0.97705314009661803</c:v>
                </c:pt>
                <c:pt idx="91">
                  <c:v>0.97826086956521696</c:v>
                </c:pt>
                <c:pt idx="92">
                  <c:v>0.99396135265700403</c:v>
                </c:pt>
                <c:pt idx="93">
                  <c:v>1.00362318840579</c:v>
                </c:pt>
                <c:pt idx="94">
                  <c:v>1.01449275362318</c:v>
                </c:pt>
                <c:pt idx="95">
                  <c:v>1.02657004830917</c:v>
                </c:pt>
                <c:pt idx="96">
                  <c:v>1.03019323671497</c:v>
                </c:pt>
                <c:pt idx="97">
                  <c:v>1</c:v>
                </c:pt>
                <c:pt idx="98">
                  <c:v>0.98550724637681097</c:v>
                </c:pt>
                <c:pt idx="99">
                  <c:v>0.98309178743961301</c:v>
                </c:pt>
                <c:pt idx="100">
                  <c:v>0.99516908212560395</c:v>
                </c:pt>
                <c:pt idx="101">
                  <c:v>1.01086956521739</c:v>
                </c:pt>
                <c:pt idx="102">
                  <c:v>1.0362318840579701</c:v>
                </c:pt>
                <c:pt idx="103">
                  <c:v>1.0495169082125599</c:v>
                </c:pt>
                <c:pt idx="104">
                  <c:v>1.0543478260869501</c:v>
                </c:pt>
                <c:pt idx="105">
                  <c:v>1.05314009661835</c:v>
                </c:pt>
                <c:pt idx="106">
                  <c:v>1.0434782608695601</c:v>
                </c:pt>
                <c:pt idx="107">
                  <c:v>1.0314009661835699</c:v>
                </c:pt>
                <c:pt idx="108">
                  <c:v>1.0289855072463701</c:v>
                </c:pt>
                <c:pt idx="109">
                  <c:v>1.02536231884058</c:v>
                </c:pt>
                <c:pt idx="110">
                  <c:v>1.0120772946859899</c:v>
                </c:pt>
                <c:pt idx="111">
                  <c:v>1.01811594202898</c:v>
                </c:pt>
                <c:pt idx="112">
                  <c:v>1.0096618357487901</c:v>
                </c:pt>
                <c:pt idx="113">
                  <c:v>1.0096618357487901</c:v>
                </c:pt>
                <c:pt idx="114">
                  <c:v>0.99516908212560395</c:v>
                </c:pt>
                <c:pt idx="115">
                  <c:v>0.97222222222222199</c:v>
                </c:pt>
                <c:pt idx="116">
                  <c:v>0.958937198067633</c:v>
                </c:pt>
                <c:pt idx="117">
                  <c:v>0.96014492753623104</c:v>
                </c:pt>
                <c:pt idx="118">
                  <c:v>0.96859903381642498</c:v>
                </c:pt>
                <c:pt idx="119">
                  <c:v>0.97463768115941996</c:v>
                </c:pt>
                <c:pt idx="120">
                  <c:v>0.97101449275362295</c:v>
                </c:pt>
                <c:pt idx="121">
                  <c:v>0.96739130434782605</c:v>
                </c:pt>
                <c:pt idx="122">
                  <c:v>0.96980676328502402</c:v>
                </c:pt>
                <c:pt idx="123">
                  <c:v>0.97705314009661803</c:v>
                </c:pt>
                <c:pt idx="124">
                  <c:v>0.99033816425120702</c:v>
                </c:pt>
                <c:pt idx="125">
                  <c:v>0.99637681159420199</c:v>
                </c:pt>
                <c:pt idx="126">
                  <c:v>0.99879227053140096</c:v>
                </c:pt>
                <c:pt idx="127">
                  <c:v>1.00362318840579</c:v>
                </c:pt>
                <c:pt idx="128">
                  <c:v>1.0060386473429901</c:v>
                </c:pt>
                <c:pt idx="129">
                  <c:v>1.02536231884058</c:v>
                </c:pt>
                <c:pt idx="130">
                  <c:v>1.03743961352657</c:v>
                </c:pt>
                <c:pt idx="131">
                  <c:v>1.0422705314009599</c:v>
                </c:pt>
                <c:pt idx="132">
                  <c:v>1.04468599033816</c:v>
                </c:pt>
                <c:pt idx="133">
                  <c:v>1.0241545893719799</c:v>
                </c:pt>
                <c:pt idx="134">
                  <c:v>1.01086956521739</c:v>
                </c:pt>
                <c:pt idx="135">
                  <c:v>1.0060386473429901</c:v>
                </c:pt>
                <c:pt idx="136">
                  <c:v>1.00724637681159</c:v>
                </c:pt>
                <c:pt idx="137">
                  <c:v>1.00724637681159</c:v>
                </c:pt>
                <c:pt idx="138">
                  <c:v>1.01932367149758</c:v>
                </c:pt>
                <c:pt idx="139">
                  <c:v>1.0169082125603801</c:v>
                </c:pt>
                <c:pt idx="140">
                  <c:v>1.0241545893719799</c:v>
                </c:pt>
                <c:pt idx="141">
                  <c:v>1.02536231884058</c:v>
                </c:pt>
                <c:pt idx="142">
                  <c:v>1.04106280193236</c:v>
                </c:pt>
                <c:pt idx="143">
                  <c:v>1.04468599033816</c:v>
                </c:pt>
                <c:pt idx="144">
                  <c:v>1.04468599033816</c:v>
                </c:pt>
                <c:pt idx="145">
                  <c:v>1.0314009661835699</c:v>
                </c:pt>
                <c:pt idx="146">
                  <c:v>1.02173913043478</c:v>
                </c:pt>
                <c:pt idx="147">
                  <c:v>1.0241545893719799</c:v>
                </c:pt>
                <c:pt idx="148">
                  <c:v>1.0314009661835699</c:v>
                </c:pt>
                <c:pt idx="149">
                  <c:v>1.0277777777777699</c:v>
                </c:pt>
                <c:pt idx="150">
                  <c:v>1.03381642512077</c:v>
                </c:pt>
                <c:pt idx="151">
                  <c:v>1.0398550724637601</c:v>
                </c:pt>
                <c:pt idx="152">
                  <c:v>1.0350241545893699</c:v>
                </c:pt>
                <c:pt idx="153">
                  <c:v>1.0326086956521701</c:v>
                </c:pt>
                <c:pt idx="154">
                  <c:v>1.03381642512077</c:v>
                </c:pt>
                <c:pt idx="155">
                  <c:v>1.03381642512077</c:v>
                </c:pt>
                <c:pt idx="156">
                  <c:v>1.01570048309178</c:v>
                </c:pt>
                <c:pt idx="157">
                  <c:v>1.0120772946859899</c:v>
                </c:pt>
                <c:pt idx="158">
                  <c:v>0.99637681159420199</c:v>
                </c:pt>
                <c:pt idx="159">
                  <c:v>0.98913043478260798</c:v>
                </c:pt>
                <c:pt idx="160">
                  <c:v>1.0084541062801899</c:v>
                </c:pt>
                <c:pt idx="161">
                  <c:v>1.02294685990338</c:v>
                </c:pt>
                <c:pt idx="162">
                  <c:v>1.02173913043478</c:v>
                </c:pt>
                <c:pt idx="163">
                  <c:v>1.0169082125603801</c:v>
                </c:pt>
                <c:pt idx="164">
                  <c:v>1.01570048309178</c:v>
                </c:pt>
                <c:pt idx="165">
                  <c:v>1.0084541062801899</c:v>
                </c:pt>
                <c:pt idx="166">
                  <c:v>1.01570048309178</c:v>
                </c:pt>
                <c:pt idx="167">
                  <c:v>1.0314009661835699</c:v>
                </c:pt>
                <c:pt idx="168">
                  <c:v>1.0314009661835699</c:v>
                </c:pt>
                <c:pt idx="169">
                  <c:v>1.0362318840579701</c:v>
                </c:pt>
                <c:pt idx="170">
                  <c:v>1.0386473429951599</c:v>
                </c:pt>
                <c:pt idx="171">
                  <c:v>1.03743961352657</c:v>
                </c:pt>
                <c:pt idx="172">
                  <c:v>1.0326086956521701</c:v>
                </c:pt>
                <c:pt idx="173">
                  <c:v>1.0362318840579701</c:v>
                </c:pt>
                <c:pt idx="174">
                  <c:v>1.0398550724637601</c:v>
                </c:pt>
                <c:pt idx="175">
                  <c:v>1.0458937198067599</c:v>
                </c:pt>
                <c:pt idx="176">
                  <c:v>1.0434782608695601</c:v>
                </c:pt>
                <c:pt idx="177">
                  <c:v>1.0326086956521701</c:v>
                </c:pt>
                <c:pt idx="178">
                  <c:v>1.0205314009661799</c:v>
                </c:pt>
                <c:pt idx="179">
                  <c:v>1.0169082125603801</c:v>
                </c:pt>
                <c:pt idx="180">
                  <c:v>1.03381642512077</c:v>
                </c:pt>
                <c:pt idx="181">
                  <c:v>1.0386473429951599</c:v>
                </c:pt>
                <c:pt idx="182">
                  <c:v>1.03019323671497</c:v>
                </c:pt>
                <c:pt idx="183">
                  <c:v>1.0048309178743899</c:v>
                </c:pt>
                <c:pt idx="184">
                  <c:v>0.98067632850241504</c:v>
                </c:pt>
                <c:pt idx="185">
                  <c:v>0.97705314009661803</c:v>
                </c:pt>
                <c:pt idx="186">
                  <c:v>0.98429951690821205</c:v>
                </c:pt>
                <c:pt idx="187">
                  <c:v>0.95652173913043403</c:v>
                </c:pt>
                <c:pt idx="188">
                  <c:v>0.90338164251207698</c:v>
                </c:pt>
                <c:pt idx="189">
                  <c:v>0.87801932367149704</c:v>
                </c:pt>
                <c:pt idx="190">
                  <c:v>0.88768115942028902</c:v>
                </c:pt>
                <c:pt idx="191">
                  <c:v>0.91183574879227003</c:v>
                </c:pt>
                <c:pt idx="192">
                  <c:v>0.93599033816425103</c:v>
                </c:pt>
                <c:pt idx="193">
                  <c:v>0.955314009661835</c:v>
                </c:pt>
                <c:pt idx="194">
                  <c:v>0.96014492753623104</c:v>
                </c:pt>
                <c:pt idx="195">
                  <c:v>0.96497584541062797</c:v>
                </c:pt>
                <c:pt idx="196">
                  <c:v>0.97463768115941996</c:v>
                </c:pt>
                <c:pt idx="197">
                  <c:v>0.96980676328502402</c:v>
                </c:pt>
                <c:pt idx="198">
                  <c:v>0.99033816425120702</c:v>
                </c:pt>
                <c:pt idx="199">
                  <c:v>0.99154589371980595</c:v>
                </c:pt>
                <c:pt idx="200">
                  <c:v>0.98550724637681097</c:v>
                </c:pt>
                <c:pt idx="201">
                  <c:v>0.98550724637681097</c:v>
                </c:pt>
                <c:pt idx="202">
                  <c:v>0.97342995169082103</c:v>
                </c:pt>
                <c:pt idx="203">
                  <c:v>0.96859903381642498</c:v>
                </c:pt>
                <c:pt idx="204">
                  <c:v>0.97705314009661803</c:v>
                </c:pt>
                <c:pt idx="205">
                  <c:v>0.97222222222222199</c:v>
                </c:pt>
                <c:pt idx="206">
                  <c:v>0.97705314009661803</c:v>
                </c:pt>
                <c:pt idx="207">
                  <c:v>0.98671497584541001</c:v>
                </c:pt>
                <c:pt idx="208">
                  <c:v>0.98188405797101397</c:v>
                </c:pt>
                <c:pt idx="209">
                  <c:v>1</c:v>
                </c:pt>
                <c:pt idx="210">
                  <c:v>0.99275362318840499</c:v>
                </c:pt>
                <c:pt idx="211">
                  <c:v>0.99879227053140096</c:v>
                </c:pt>
                <c:pt idx="212">
                  <c:v>0.98188405797101397</c:v>
                </c:pt>
                <c:pt idx="213">
                  <c:v>0.96618357487922701</c:v>
                </c:pt>
                <c:pt idx="214">
                  <c:v>0.97342995169082103</c:v>
                </c:pt>
                <c:pt idx="215">
                  <c:v>0.96618357487922701</c:v>
                </c:pt>
                <c:pt idx="216">
                  <c:v>0.96859903381642498</c:v>
                </c:pt>
                <c:pt idx="217">
                  <c:v>0.94685990338164205</c:v>
                </c:pt>
                <c:pt idx="218">
                  <c:v>0.97463768115941996</c:v>
                </c:pt>
                <c:pt idx="219">
                  <c:v>0.98309178743961301</c:v>
                </c:pt>
                <c:pt idx="220">
                  <c:v>0.99879227053140096</c:v>
                </c:pt>
                <c:pt idx="221">
                  <c:v>1.01932367149758</c:v>
                </c:pt>
                <c:pt idx="222">
                  <c:v>1.0277777777777699</c:v>
                </c:pt>
                <c:pt idx="223">
                  <c:v>1.0386473429951599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E3-4765-87D2-75E958E84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31104"/>
        <c:axId val="127232640"/>
      </c:lineChart>
      <c:catAx>
        <c:axId val="12723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fr-FR"/>
          </a:p>
        </c:txPr>
        <c:crossAx val="127232640"/>
        <c:crosses val="autoZero"/>
        <c:auto val="1"/>
        <c:lblAlgn val="ctr"/>
        <c:lblOffset val="100"/>
        <c:tickLblSkip val="24"/>
        <c:tickMarkSkip val="24"/>
        <c:noMultiLvlLbl val="0"/>
      </c:catAx>
      <c:valAx>
        <c:axId val="127232640"/>
        <c:scaling>
          <c:orientation val="minMax"/>
          <c:max val="1.08"/>
          <c:min val="0.84000000000000008"/>
        </c:scaling>
        <c:delete val="0"/>
        <c:axPos val="l"/>
        <c:majorGridlines>
          <c:spPr>
            <a:ln>
              <a:noFill/>
            </a:ln>
          </c:spPr>
        </c:majorGridlines>
        <c:numFmt formatCode="#,##0.0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127231104"/>
        <c:crosses val="autoZero"/>
        <c:crossBetween val="between"/>
        <c:majorUnit val="4.0000000000000008E-2"/>
      </c:valAx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43237289783221544"/>
          <c:y val="0.77291895331265403"/>
          <c:w val="0.35506464469719057"/>
          <c:h val="9.3823272090988633E-2"/>
        </c:manualLayout>
      </c:layout>
      <c:overlay val="0"/>
      <c:spPr>
        <a:solidFill>
          <a:schemeClr val="bg1"/>
        </a:solidFill>
        <a:effectLst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89802663556E-2"/>
          <c:y val="0.1232979400302235"/>
          <c:w val="0.88314620394672894"/>
          <c:h val="0.78628927065934939"/>
        </c:manualLayout>
      </c:layout>
      <c:lineChart>
        <c:grouping val="standard"/>
        <c:varyColors val="0"/>
        <c:ser>
          <c:idx val="2"/>
          <c:order val="0"/>
          <c:tx>
            <c:strRef>
              <c:f>'Figures (EN)'!$D$66</c:f>
              <c:strCache>
                <c:ptCount val="1"/>
                <c:pt idx="0">
                  <c:v>Total factor productivity</c:v>
                </c:pt>
              </c:strCache>
            </c:strRef>
          </c:tx>
          <c:spPr>
            <a:ln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strRef>
              <c:f>data!$AH$3:$AH$170</c:f>
              <c:strCache>
                <c:ptCount val="168"/>
                <c:pt idx="0">
                  <c:v>1981Q1</c:v>
                </c:pt>
                <c:pt idx="1">
                  <c:v>1981Q2</c:v>
                </c:pt>
                <c:pt idx="2">
                  <c:v>1981Q3</c:v>
                </c:pt>
                <c:pt idx="3">
                  <c:v>1981Q4</c:v>
                </c:pt>
                <c:pt idx="4">
                  <c:v>1982Q1</c:v>
                </c:pt>
                <c:pt idx="5">
                  <c:v>1982Q2</c:v>
                </c:pt>
                <c:pt idx="6">
                  <c:v>1982Q3</c:v>
                </c:pt>
                <c:pt idx="7">
                  <c:v>1982Q4</c:v>
                </c:pt>
                <c:pt idx="8">
                  <c:v>1983Q1</c:v>
                </c:pt>
                <c:pt idx="9">
                  <c:v>1983Q2</c:v>
                </c:pt>
                <c:pt idx="10">
                  <c:v>1983Q3</c:v>
                </c:pt>
                <c:pt idx="11">
                  <c:v>1983Q4</c:v>
                </c:pt>
                <c:pt idx="12">
                  <c:v>1984Q1</c:v>
                </c:pt>
                <c:pt idx="13">
                  <c:v>1984Q2</c:v>
                </c:pt>
                <c:pt idx="14">
                  <c:v>1984Q3</c:v>
                </c:pt>
                <c:pt idx="15">
                  <c:v>1984Q4</c:v>
                </c:pt>
                <c:pt idx="16">
                  <c:v>1985Q1</c:v>
                </c:pt>
                <c:pt idx="17">
                  <c:v>1985Q2</c:v>
                </c:pt>
                <c:pt idx="18">
                  <c:v>1985Q3</c:v>
                </c:pt>
                <c:pt idx="19">
                  <c:v>1985Q4</c:v>
                </c:pt>
                <c:pt idx="20">
                  <c:v>1986Q1</c:v>
                </c:pt>
                <c:pt idx="21">
                  <c:v>1986Q2</c:v>
                </c:pt>
                <c:pt idx="22">
                  <c:v>1986Q3</c:v>
                </c:pt>
                <c:pt idx="23">
                  <c:v>1986Q4</c:v>
                </c:pt>
                <c:pt idx="24">
                  <c:v>1987Q1</c:v>
                </c:pt>
                <c:pt idx="25">
                  <c:v>1987Q2</c:v>
                </c:pt>
                <c:pt idx="26">
                  <c:v>1987Q3</c:v>
                </c:pt>
                <c:pt idx="27">
                  <c:v>1987Q4</c:v>
                </c:pt>
                <c:pt idx="28">
                  <c:v>1988Q1</c:v>
                </c:pt>
                <c:pt idx="29">
                  <c:v>1988Q2</c:v>
                </c:pt>
                <c:pt idx="30">
                  <c:v>1988Q3</c:v>
                </c:pt>
                <c:pt idx="31">
                  <c:v>1988Q4</c:v>
                </c:pt>
                <c:pt idx="32">
                  <c:v>1989Q1</c:v>
                </c:pt>
                <c:pt idx="33">
                  <c:v>1989Q2</c:v>
                </c:pt>
                <c:pt idx="34">
                  <c:v>1989Q3</c:v>
                </c:pt>
                <c:pt idx="35">
                  <c:v>1989Q4</c:v>
                </c:pt>
                <c:pt idx="36">
                  <c:v>1990Q1</c:v>
                </c:pt>
                <c:pt idx="37">
                  <c:v>1990Q2</c:v>
                </c:pt>
                <c:pt idx="38">
                  <c:v>1990Q3</c:v>
                </c:pt>
                <c:pt idx="39">
                  <c:v>1990Q4</c:v>
                </c:pt>
                <c:pt idx="40">
                  <c:v>1991Q1</c:v>
                </c:pt>
                <c:pt idx="41">
                  <c:v>1991Q2</c:v>
                </c:pt>
                <c:pt idx="42">
                  <c:v>1991Q3</c:v>
                </c:pt>
                <c:pt idx="43">
                  <c:v>1991Q4</c:v>
                </c:pt>
                <c:pt idx="44">
                  <c:v>1992Q1</c:v>
                </c:pt>
                <c:pt idx="45">
                  <c:v>1992Q2</c:v>
                </c:pt>
                <c:pt idx="46">
                  <c:v>1992Q3</c:v>
                </c:pt>
                <c:pt idx="47">
                  <c:v>1992Q4</c:v>
                </c:pt>
                <c:pt idx="48">
                  <c:v>1993Q1</c:v>
                </c:pt>
                <c:pt idx="49">
                  <c:v>1993Q2</c:v>
                </c:pt>
                <c:pt idx="50">
                  <c:v>1993Q3</c:v>
                </c:pt>
                <c:pt idx="51">
                  <c:v>1993Q4</c:v>
                </c:pt>
                <c:pt idx="52">
                  <c:v>1994Q1</c:v>
                </c:pt>
                <c:pt idx="53">
                  <c:v>1994Q2</c:v>
                </c:pt>
                <c:pt idx="54">
                  <c:v>1994Q3</c:v>
                </c:pt>
                <c:pt idx="55">
                  <c:v>1994Q4</c:v>
                </c:pt>
                <c:pt idx="56">
                  <c:v>1995Q1</c:v>
                </c:pt>
                <c:pt idx="57">
                  <c:v>1995Q2</c:v>
                </c:pt>
                <c:pt idx="58">
                  <c:v>1995Q3</c:v>
                </c:pt>
                <c:pt idx="59">
                  <c:v>1995Q4</c:v>
                </c:pt>
                <c:pt idx="60">
                  <c:v>1996Q1</c:v>
                </c:pt>
                <c:pt idx="61">
                  <c:v>1996Q2</c:v>
                </c:pt>
                <c:pt idx="62">
                  <c:v>1996Q3</c:v>
                </c:pt>
                <c:pt idx="63">
                  <c:v>1996Q4</c:v>
                </c:pt>
                <c:pt idx="64">
                  <c:v>1997Q1</c:v>
                </c:pt>
                <c:pt idx="65">
                  <c:v>1997Q2</c:v>
                </c:pt>
                <c:pt idx="66">
                  <c:v>1997Q3</c:v>
                </c:pt>
                <c:pt idx="67">
                  <c:v>1997Q4</c:v>
                </c:pt>
                <c:pt idx="68">
                  <c:v>1998Q1</c:v>
                </c:pt>
                <c:pt idx="69">
                  <c:v>1998Q2</c:v>
                </c:pt>
                <c:pt idx="70">
                  <c:v>1998Q3</c:v>
                </c:pt>
                <c:pt idx="71">
                  <c:v>1998Q4</c:v>
                </c:pt>
                <c:pt idx="72">
                  <c:v>1999Q1</c:v>
                </c:pt>
                <c:pt idx="73">
                  <c:v>1999Q2</c:v>
                </c:pt>
                <c:pt idx="74">
                  <c:v>1999Q3</c:v>
                </c:pt>
                <c:pt idx="75">
                  <c:v>1999Q4</c:v>
                </c:pt>
                <c:pt idx="76">
                  <c:v>2000Q1</c:v>
                </c:pt>
                <c:pt idx="77">
                  <c:v>2000Q2</c:v>
                </c:pt>
                <c:pt idx="78">
                  <c:v>2000Q3</c:v>
                </c:pt>
                <c:pt idx="79">
                  <c:v>2000Q4</c:v>
                </c:pt>
                <c:pt idx="80">
                  <c:v>2001Q1</c:v>
                </c:pt>
                <c:pt idx="81">
                  <c:v>2001Q2</c:v>
                </c:pt>
                <c:pt idx="82">
                  <c:v>2001Q3</c:v>
                </c:pt>
                <c:pt idx="83">
                  <c:v>2001Q4</c:v>
                </c:pt>
                <c:pt idx="84">
                  <c:v>2002Q1</c:v>
                </c:pt>
                <c:pt idx="85">
                  <c:v>2002Q2</c:v>
                </c:pt>
                <c:pt idx="86">
                  <c:v>2002Q3</c:v>
                </c:pt>
                <c:pt idx="87">
                  <c:v>2002Q4</c:v>
                </c:pt>
                <c:pt idx="88">
                  <c:v>2003Q1</c:v>
                </c:pt>
                <c:pt idx="89">
                  <c:v>2003Q2</c:v>
                </c:pt>
                <c:pt idx="90">
                  <c:v>2003Q3</c:v>
                </c:pt>
                <c:pt idx="91">
                  <c:v>2003Q4</c:v>
                </c:pt>
                <c:pt idx="92">
                  <c:v>2004Q1</c:v>
                </c:pt>
                <c:pt idx="93">
                  <c:v>2004Q2</c:v>
                </c:pt>
                <c:pt idx="94">
                  <c:v>2004Q3</c:v>
                </c:pt>
                <c:pt idx="95">
                  <c:v>2004Q4</c:v>
                </c:pt>
                <c:pt idx="96">
                  <c:v>2005Q1</c:v>
                </c:pt>
                <c:pt idx="97">
                  <c:v>2005Q2</c:v>
                </c:pt>
                <c:pt idx="98">
                  <c:v>2005Q3</c:v>
                </c:pt>
                <c:pt idx="99">
                  <c:v>2005Q4</c:v>
                </c:pt>
                <c:pt idx="100">
                  <c:v>2006Q1</c:v>
                </c:pt>
                <c:pt idx="101">
                  <c:v>2006Q2</c:v>
                </c:pt>
                <c:pt idx="102">
                  <c:v>2006Q3</c:v>
                </c:pt>
                <c:pt idx="103">
                  <c:v>2006Q4</c:v>
                </c:pt>
                <c:pt idx="104">
                  <c:v>2007Q1</c:v>
                </c:pt>
                <c:pt idx="105">
                  <c:v>2007Q2</c:v>
                </c:pt>
                <c:pt idx="106">
                  <c:v>2007Q3</c:v>
                </c:pt>
                <c:pt idx="107">
                  <c:v>2007Q4</c:v>
                </c:pt>
                <c:pt idx="108">
                  <c:v>2008Q1</c:v>
                </c:pt>
                <c:pt idx="109">
                  <c:v>2008Q2</c:v>
                </c:pt>
                <c:pt idx="110">
                  <c:v>2008Q3</c:v>
                </c:pt>
                <c:pt idx="111">
                  <c:v>2008Q4</c:v>
                </c:pt>
                <c:pt idx="112">
                  <c:v>2009Q1</c:v>
                </c:pt>
                <c:pt idx="113">
                  <c:v>2009Q2</c:v>
                </c:pt>
                <c:pt idx="114">
                  <c:v>2009Q3</c:v>
                </c:pt>
                <c:pt idx="115">
                  <c:v>2009Q4</c:v>
                </c:pt>
                <c:pt idx="116">
                  <c:v>2010Q1</c:v>
                </c:pt>
                <c:pt idx="117">
                  <c:v>2010Q2</c:v>
                </c:pt>
                <c:pt idx="118">
                  <c:v>2010Q3</c:v>
                </c:pt>
                <c:pt idx="119">
                  <c:v>2010Q4</c:v>
                </c:pt>
                <c:pt idx="120">
                  <c:v>2011Q1</c:v>
                </c:pt>
                <c:pt idx="121">
                  <c:v>2011Q2</c:v>
                </c:pt>
                <c:pt idx="122">
                  <c:v>2011Q3</c:v>
                </c:pt>
                <c:pt idx="123">
                  <c:v>2011Q4</c:v>
                </c:pt>
                <c:pt idx="124">
                  <c:v>2012Q1</c:v>
                </c:pt>
                <c:pt idx="125">
                  <c:v>2012Q2</c:v>
                </c:pt>
                <c:pt idx="126">
                  <c:v>2012Q3</c:v>
                </c:pt>
                <c:pt idx="127">
                  <c:v>2012Q4</c:v>
                </c:pt>
                <c:pt idx="128">
                  <c:v>2013Q1</c:v>
                </c:pt>
                <c:pt idx="129">
                  <c:v>2013Q2</c:v>
                </c:pt>
                <c:pt idx="130">
                  <c:v>2013Q3</c:v>
                </c:pt>
                <c:pt idx="131">
                  <c:v>2013Q4</c:v>
                </c:pt>
                <c:pt idx="132">
                  <c:v>2014Q1</c:v>
                </c:pt>
                <c:pt idx="133">
                  <c:v>2014Q2</c:v>
                </c:pt>
                <c:pt idx="134">
                  <c:v>2014Q3</c:v>
                </c:pt>
                <c:pt idx="135">
                  <c:v>2014Q4</c:v>
                </c:pt>
                <c:pt idx="136">
                  <c:v>2015Q1</c:v>
                </c:pt>
                <c:pt idx="137">
                  <c:v>2015Q2</c:v>
                </c:pt>
                <c:pt idx="138">
                  <c:v>2015Q3</c:v>
                </c:pt>
                <c:pt idx="139">
                  <c:v>2015Q4</c:v>
                </c:pt>
                <c:pt idx="140">
                  <c:v>2016Q1</c:v>
                </c:pt>
                <c:pt idx="141">
                  <c:v>2016Q2</c:v>
                </c:pt>
                <c:pt idx="142">
                  <c:v>2016Q3</c:v>
                </c:pt>
                <c:pt idx="143">
                  <c:v>2016Q4</c:v>
                </c:pt>
                <c:pt idx="144">
                  <c:v>2017Q1</c:v>
                </c:pt>
                <c:pt idx="145">
                  <c:v>2017Q2</c:v>
                </c:pt>
                <c:pt idx="146">
                  <c:v>2017Q3</c:v>
                </c:pt>
                <c:pt idx="147">
                  <c:v>2017Q4</c:v>
                </c:pt>
                <c:pt idx="148">
                  <c:v>2018Q1</c:v>
                </c:pt>
                <c:pt idx="149">
                  <c:v>2018Q2</c:v>
                </c:pt>
                <c:pt idx="150">
                  <c:v>2018Q3</c:v>
                </c:pt>
                <c:pt idx="151">
                  <c:v>2018Q4</c:v>
                </c:pt>
                <c:pt idx="152">
                  <c:v>2019Q1</c:v>
                </c:pt>
                <c:pt idx="153">
                  <c:v>2019Q2</c:v>
                </c:pt>
                <c:pt idx="154">
                  <c:v>2019Q3</c:v>
                </c:pt>
                <c:pt idx="155">
                  <c:v>2019Q4</c:v>
                </c:pt>
                <c:pt idx="156">
                  <c:v>2020Q1</c:v>
                </c:pt>
                <c:pt idx="157">
                  <c:v>2020Q2</c:v>
                </c:pt>
                <c:pt idx="158">
                  <c:v>2020Q3</c:v>
                </c:pt>
                <c:pt idx="159">
                  <c:v>2020Q4</c:v>
                </c:pt>
                <c:pt idx="160">
                  <c:v>2021Q1</c:v>
                </c:pt>
                <c:pt idx="161">
                  <c:v>2021Q2</c:v>
                </c:pt>
                <c:pt idx="162">
                  <c:v>2021Q3</c:v>
                </c:pt>
                <c:pt idx="163">
                  <c:v>2021Q4</c:v>
                </c:pt>
                <c:pt idx="164">
                  <c:v>2022Q1</c:v>
                </c:pt>
                <c:pt idx="165">
                  <c:v>2022Q2</c:v>
                </c:pt>
                <c:pt idx="166">
                  <c:v>2022Q3</c:v>
                </c:pt>
                <c:pt idx="167">
                  <c:v>2022Q4</c:v>
                </c:pt>
              </c:strCache>
            </c:strRef>
          </c:cat>
          <c:val>
            <c:numRef>
              <c:f>data!$AK$3:$AK$150</c:f>
              <c:numCache>
                <c:formatCode>0.0000</c:formatCode>
                <c:ptCount val="148"/>
                <c:pt idx="0">
                  <c:v>9.5865439246238306</c:v>
                </c:pt>
                <c:pt idx="1">
                  <c:v>9.5419331376849499</c:v>
                </c:pt>
                <c:pt idx="2">
                  <c:v>9.5051522103433594</c:v>
                </c:pt>
                <c:pt idx="3">
                  <c:v>9.5776827281343806</c:v>
                </c:pt>
                <c:pt idx="4">
                  <c:v>9.6262841458440001</c:v>
                </c:pt>
                <c:pt idx="5">
                  <c:v>9.7642373435274195</c:v>
                </c:pt>
                <c:pt idx="6">
                  <c:v>9.8461190508949805</c:v>
                </c:pt>
                <c:pt idx="7">
                  <c:v>9.8291814985089694</c:v>
                </c:pt>
                <c:pt idx="8">
                  <c:v>9.8796848446246202</c:v>
                </c:pt>
                <c:pt idx="9">
                  <c:v>9.7989632603436991</c:v>
                </c:pt>
                <c:pt idx="10">
                  <c:v>9.7201162555387697</c:v>
                </c:pt>
                <c:pt idx="11">
                  <c:v>9.7914171806532995</c:v>
                </c:pt>
                <c:pt idx="12">
                  <c:v>9.8963188661382109</c:v>
                </c:pt>
                <c:pt idx="13">
                  <c:v>9.9476508553189191</c:v>
                </c:pt>
                <c:pt idx="14">
                  <c:v>9.8480450489707092</c:v>
                </c:pt>
                <c:pt idx="15">
                  <c:v>9.9396879061631793</c:v>
                </c:pt>
                <c:pt idx="16">
                  <c:v>9.9711538529233703</c:v>
                </c:pt>
                <c:pt idx="17">
                  <c:v>9.8906764460538703</c:v>
                </c:pt>
                <c:pt idx="18">
                  <c:v>9.8798534790757699</c:v>
                </c:pt>
                <c:pt idx="19">
                  <c:v>9.8873276378449901</c:v>
                </c:pt>
                <c:pt idx="20">
                  <c:v>9.80005896528343</c:v>
                </c:pt>
                <c:pt idx="21">
                  <c:v>9.9356267206323192</c:v>
                </c:pt>
                <c:pt idx="22">
                  <c:v>9.99690536645622</c:v>
                </c:pt>
                <c:pt idx="23">
                  <c:v>9.8522048439758496</c:v>
                </c:pt>
                <c:pt idx="24">
                  <c:v>9.9543000798438701</c:v>
                </c:pt>
                <c:pt idx="25">
                  <c:v>9.9232225046345999</c:v>
                </c:pt>
                <c:pt idx="26">
                  <c:v>9.9124394203651498</c:v>
                </c:pt>
                <c:pt idx="27">
                  <c:v>9.8924447983173494</c:v>
                </c:pt>
                <c:pt idx="28">
                  <c:v>9.9626212957098499</c:v>
                </c:pt>
                <c:pt idx="29">
                  <c:v>9.9703629069042492</c:v>
                </c:pt>
                <c:pt idx="30">
                  <c:v>9.9647284352624794</c:v>
                </c:pt>
                <c:pt idx="31">
                  <c:v>10.012674509493699</c:v>
                </c:pt>
                <c:pt idx="32">
                  <c:v>10.0710141614161</c:v>
                </c:pt>
                <c:pt idx="33">
                  <c:v>10.0485994345946</c:v>
                </c:pt>
                <c:pt idx="34">
                  <c:v>10.0483178409925</c:v>
                </c:pt>
                <c:pt idx="35">
                  <c:v>10.004663612324</c:v>
                </c:pt>
                <c:pt idx="36">
                  <c:v>10.0773467928177</c:v>
                </c:pt>
                <c:pt idx="37">
                  <c:v>10.0196142788792</c:v>
                </c:pt>
                <c:pt idx="38">
                  <c:v>9.9831576985004205</c:v>
                </c:pt>
                <c:pt idx="39">
                  <c:v>10.039505040198501</c:v>
                </c:pt>
                <c:pt idx="40">
                  <c:v>10.034647156553399</c:v>
                </c:pt>
                <c:pt idx="41">
                  <c:v>10.0673118827797</c:v>
                </c:pt>
                <c:pt idx="42">
                  <c:v>10.036940715394501</c:v>
                </c:pt>
                <c:pt idx="43">
                  <c:v>10.030554660211999</c:v>
                </c:pt>
                <c:pt idx="44">
                  <c:v>10.084340518684</c:v>
                </c:pt>
                <c:pt idx="45">
                  <c:v>10.117358347304</c:v>
                </c:pt>
                <c:pt idx="46">
                  <c:v>10.1637278308701</c:v>
                </c:pt>
                <c:pt idx="47">
                  <c:v>10.176371145499999</c:v>
                </c:pt>
                <c:pt idx="48">
                  <c:v>10.150616365728</c:v>
                </c:pt>
                <c:pt idx="49">
                  <c:v>10.1905738247589</c:v>
                </c:pt>
                <c:pt idx="50">
                  <c:v>10.263706432668901</c:v>
                </c:pt>
                <c:pt idx="51">
                  <c:v>10.2336385062183</c:v>
                </c:pt>
                <c:pt idx="52">
                  <c:v>10.3622137423153</c:v>
                </c:pt>
                <c:pt idx="53">
                  <c:v>10.355034147939399</c:v>
                </c:pt>
                <c:pt idx="54">
                  <c:v>10.3379478051319</c:v>
                </c:pt>
                <c:pt idx="55">
                  <c:v>10.315021168640101</c:v>
                </c:pt>
                <c:pt idx="56">
                  <c:v>10.421217075194599</c:v>
                </c:pt>
                <c:pt idx="57">
                  <c:v>10.490781102666899</c:v>
                </c:pt>
                <c:pt idx="58">
                  <c:v>10.5132680265608</c:v>
                </c:pt>
                <c:pt idx="59">
                  <c:v>10.5554840290685</c:v>
                </c:pt>
                <c:pt idx="60">
                  <c:v>10.5243205018732</c:v>
                </c:pt>
                <c:pt idx="61">
                  <c:v>10.5624035456797</c:v>
                </c:pt>
                <c:pt idx="62">
                  <c:v>10.536088181709699</c:v>
                </c:pt>
                <c:pt idx="63">
                  <c:v>10.617602977743401</c:v>
                </c:pt>
                <c:pt idx="64">
                  <c:v>10.7061743155637</c:v>
                </c:pt>
                <c:pt idx="65">
                  <c:v>10.736741083857501</c:v>
                </c:pt>
                <c:pt idx="66">
                  <c:v>10.6773530502554</c:v>
                </c:pt>
                <c:pt idx="67">
                  <c:v>10.6880706592096</c:v>
                </c:pt>
                <c:pt idx="68">
                  <c:v>10.833711327933401</c:v>
                </c:pt>
                <c:pt idx="69">
                  <c:v>10.8104308513382</c:v>
                </c:pt>
                <c:pt idx="70">
                  <c:v>10.876743214605799</c:v>
                </c:pt>
                <c:pt idx="71">
                  <c:v>10.9364543391806</c:v>
                </c:pt>
                <c:pt idx="72">
                  <c:v>11.1024992273171</c:v>
                </c:pt>
                <c:pt idx="73">
                  <c:v>11.0629332975309</c:v>
                </c:pt>
                <c:pt idx="74">
                  <c:v>11.1662114873233</c:v>
                </c:pt>
                <c:pt idx="75">
                  <c:v>11.166848703619699</c:v>
                </c:pt>
                <c:pt idx="76">
                  <c:v>11.3259948844372</c:v>
                </c:pt>
                <c:pt idx="77">
                  <c:v>11.4075490961546</c:v>
                </c:pt>
                <c:pt idx="78">
                  <c:v>11.4658223854391</c:v>
                </c:pt>
                <c:pt idx="79">
                  <c:v>11.4086862290052</c:v>
                </c:pt>
                <c:pt idx="80">
                  <c:v>11.5063709828827</c:v>
                </c:pt>
                <c:pt idx="81">
                  <c:v>11.543175764110099</c:v>
                </c:pt>
                <c:pt idx="82">
                  <c:v>11.6106669531517</c:v>
                </c:pt>
                <c:pt idx="83">
                  <c:v>11.719850787465701</c:v>
                </c:pt>
                <c:pt idx="84">
                  <c:v>11.7192028337795</c:v>
                </c:pt>
                <c:pt idx="85">
                  <c:v>11.625794544573299</c:v>
                </c:pt>
                <c:pt idx="86">
                  <c:v>11.6618325496399</c:v>
                </c:pt>
                <c:pt idx="87">
                  <c:v>11.690183946818101</c:v>
                </c:pt>
                <c:pt idx="88">
                  <c:v>11.706865085032099</c:v>
                </c:pt>
                <c:pt idx="89">
                  <c:v>11.7419337947002</c:v>
                </c:pt>
                <c:pt idx="90">
                  <c:v>11.729092455807899</c:v>
                </c:pt>
                <c:pt idx="91">
                  <c:v>11.6208640746556</c:v>
                </c:pt>
                <c:pt idx="92">
                  <c:v>11.6521221709676</c:v>
                </c:pt>
                <c:pt idx="93">
                  <c:v>11.694025842609401</c:v>
                </c:pt>
                <c:pt idx="94">
                  <c:v>11.7742030033519</c:v>
                </c:pt>
                <c:pt idx="95">
                  <c:v>11.790827576793999</c:v>
                </c:pt>
                <c:pt idx="96">
                  <c:v>11.808094989626801</c:v>
                </c:pt>
                <c:pt idx="97">
                  <c:v>11.793595677190799</c:v>
                </c:pt>
                <c:pt idx="98">
                  <c:v>11.8642957243247</c:v>
                </c:pt>
                <c:pt idx="99">
                  <c:v>11.8819677674774</c:v>
                </c:pt>
                <c:pt idx="100">
                  <c:v>11.9113042528711</c:v>
                </c:pt>
                <c:pt idx="101">
                  <c:v>11.8592224659672</c:v>
                </c:pt>
                <c:pt idx="102">
                  <c:v>11.9094106812687</c:v>
                </c:pt>
                <c:pt idx="103">
                  <c:v>11.9170505842238</c:v>
                </c:pt>
                <c:pt idx="104">
                  <c:v>11.8471501890042</c:v>
                </c:pt>
                <c:pt idx="105">
                  <c:v>11.822269469005001</c:v>
                </c:pt>
                <c:pt idx="106">
                  <c:v>11.8344611282663</c:v>
                </c:pt>
                <c:pt idx="107">
                  <c:v>11.8833421236441</c:v>
                </c:pt>
                <c:pt idx="108">
                  <c:v>11.9354583749864</c:v>
                </c:pt>
                <c:pt idx="109">
                  <c:v>11.9502659070771</c:v>
                </c:pt>
                <c:pt idx="110">
                  <c:v>11.968630560924099</c:v>
                </c:pt>
                <c:pt idx="111">
                  <c:v>11.9699615271007</c:v>
                </c:pt>
                <c:pt idx="112">
                  <c:v>12.0786604484551</c:v>
                </c:pt>
                <c:pt idx="113">
                  <c:v>12.1445768036861</c:v>
                </c:pt>
                <c:pt idx="114">
                  <c:v>12.1034648486251</c:v>
                </c:pt>
                <c:pt idx="115">
                  <c:v>12.062383204077801</c:v>
                </c:pt>
                <c:pt idx="116">
                  <c:v>12.0102092623003</c:v>
                </c:pt>
                <c:pt idx="117">
                  <c:v>11.8879675358071</c:v>
                </c:pt>
                <c:pt idx="118">
                  <c:v>11.944326111538601</c:v>
                </c:pt>
                <c:pt idx="119">
                  <c:v>11.943320092297901</c:v>
                </c:pt>
                <c:pt idx="120">
                  <c:v>11.9533661105311</c:v>
                </c:pt>
                <c:pt idx="121">
                  <c:v>11.922914004584401</c:v>
                </c:pt>
                <c:pt idx="122">
                  <c:v>11.8928150667048</c:v>
                </c:pt>
                <c:pt idx="123">
                  <c:v>11.9428009149138</c:v>
                </c:pt>
                <c:pt idx="124">
                  <c:v>11.9324950911031</c:v>
                </c:pt>
                <c:pt idx="125">
                  <c:v>11.8592820703235</c:v>
                </c:pt>
                <c:pt idx="126">
                  <c:v>11.8874917547469</c:v>
                </c:pt>
                <c:pt idx="127">
                  <c:v>11.877332857554901</c:v>
                </c:pt>
                <c:pt idx="128">
                  <c:v>11.893259646909501</c:v>
                </c:pt>
                <c:pt idx="129">
                  <c:v>11.9314044124452</c:v>
                </c:pt>
                <c:pt idx="130">
                  <c:v>11.9553419004361</c:v>
                </c:pt>
                <c:pt idx="131">
                  <c:v>11.9732619727856</c:v>
                </c:pt>
                <c:pt idx="132">
                  <c:v>11.9614960736921</c:v>
                </c:pt>
                <c:pt idx="133">
                  <c:v>12.0117960861289</c:v>
                </c:pt>
                <c:pt idx="134">
                  <c:v>12.0733502103124</c:v>
                </c:pt>
                <c:pt idx="135">
                  <c:v>12.045489722090601</c:v>
                </c:pt>
                <c:pt idx="136">
                  <c:v>12.056519678470201</c:v>
                </c:pt>
                <c:pt idx="137">
                  <c:v>12.031115627910699</c:v>
                </c:pt>
                <c:pt idx="138">
                  <c:v>12.0208502110582</c:v>
                </c:pt>
                <c:pt idx="139">
                  <c:v>12.049821477000799</c:v>
                </c:pt>
                <c:pt idx="140">
                  <c:v>12.07588972646</c:v>
                </c:pt>
                <c:pt idx="141">
                  <c:v>12.144698320056801</c:v>
                </c:pt>
                <c:pt idx="142">
                  <c:v>12.141865372961901</c:v>
                </c:pt>
                <c:pt idx="143">
                  <c:v>12.128453025404401</c:v>
                </c:pt>
                <c:pt idx="144">
                  <c:v>12.1703527525975</c:v>
                </c:pt>
                <c:pt idx="145">
                  <c:v>12.1059615366004</c:v>
                </c:pt>
                <c:pt idx="146">
                  <c:v>12.041374409426</c:v>
                </c:pt>
                <c:pt idx="147">
                  <c:v>12.0222109488586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D8-49FC-ADA9-84A53C386B72}"/>
            </c:ext>
          </c:extLst>
        </c:ser>
        <c:ser>
          <c:idx val="1"/>
          <c:order val="1"/>
          <c:tx>
            <c:strRef>
              <c:f>'Figures (EN)'!$C$66</c:f>
              <c:strCache>
                <c:ptCount val="1"/>
                <c:pt idx="0">
                  <c:v>Trend total factor productivity</c:v>
                </c:pt>
              </c:strCache>
            </c:strRef>
          </c:tx>
          <c:spPr>
            <a:ln>
              <a:solidFill>
                <a:srgbClr val="1A4582"/>
              </a:solidFill>
            </a:ln>
          </c:spPr>
          <c:marker>
            <c:symbol val="none"/>
          </c:marker>
          <c:cat>
            <c:strRef>
              <c:f>data!$AH$3:$AH$170</c:f>
              <c:strCache>
                <c:ptCount val="168"/>
                <c:pt idx="0">
                  <c:v>1981Q1</c:v>
                </c:pt>
                <c:pt idx="1">
                  <c:v>1981Q2</c:v>
                </c:pt>
                <c:pt idx="2">
                  <c:v>1981Q3</c:v>
                </c:pt>
                <c:pt idx="3">
                  <c:v>1981Q4</c:v>
                </c:pt>
                <c:pt idx="4">
                  <c:v>1982Q1</c:v>
                </c:pt>
                <c:pt idx="5">
                  <c:v>1982Q2</c:v>
                </c:pt>
                <c:pt idx="6">
                  <c:v>1982Q3</c:v>
                </c:pt>
                <c:pt idx="7">
                  <c:v>1982Q4</c:v>
                </c:pt>
                <c:pt idx="8">
                  <c:v>1983Q1</c:v>
                </c:pt>
                <c:pt idx="9">
                  <c:v>1983Q2</c:v>
                </c:pt>
                <c:pt idx="10">
                  <c:v>1983Q3</c:v>
                </c:pt>
                <c:pt idx="11">
                  <c:v>1983Q4</c:v>
                </c:pt>
                <c:pt idx="12">
                  <c:v>1984Q1</c:v>
                </c:pt>
                <c:pt idx="13">
                  <c:v>1984Q2</c:v>
                </c:pt>
                <c:pt idx="14">
                  <c:v>1984Q3</c:v>
                </c:pt>
                <c:pt idx="15">
                  <c:v>1984Q4</c:v>
                </c:pt>
                <c:pt idx="16">
                  <c:v>1985Q1</c:v>
                </c:pt>
                <c:pt idx="17">
                  <c:v>1985Q2</c:v>
                </c:pt>
                <c:pt idx="18">
                  <c:v>1985Q3</c:v>
                </c:pt>
                <c:pt idx="19">
                  <c:v>1985Q4</c:v>
                </c:pt>
                <c:pt idx="20">
                  <c:v>1986Q1</c:v>
                </c:pt>
                <c:pt idx="21">
                  <c:v>1986Q2</c:v>
                </c:pt>
                <c:pt idx="22">
                  <c:v>1986Q3</c:v>
                </c:pt>
                <c:pt idx="23">
                  <c:v>1986Q4</c:v>
                </c:pt>
                <c:pt idx="24">
                  <c:v>1987Q1</c:v>
                </c:pt>
                <c:pt idx="25">
                  <c:v>1987Q2</c:v>
                </c:pt>
                <c:pt idx="26">
                  <c:v>1987Q3</c:v>
                </c:pt>
                <c:pt idx="27">
                  <c:v>1987Q4</c:v>
                </c:pt>
                <c:pt idx="28">
                  <c:v>1988Q1</c:v>
                </c:pt>
                <c:pt idx="29">
                  <c:v>1988Q2</c:v>
                </c:pt>
                <c:pt idx="30">
                  <c:v>1988Q3</c:v>
                </c:pt>
                <c:pt idx="31">
                  <c:v>1988Q4</c:v>
                </c:pt>
                <c:pt idx="32">
                  <c:v>1989Q1</c:v>
                </c:pt>
                <c:pt idx="33">
                  <c:v>1989Q2</c:v>
                </c:pt>
                <c:pt idx="34">
                  <c:v>1989Q3</c:v>
                </c:pt>
                <c:pt idx="35">
                  <c:v>1989Q4</c:v>
                </c:pt>
                <c:pt idx="36">
                  <c:v>1990Q1</c:v>
                </c:pt>
                <c:pt idx="37">
                  <c:v>1990Q2</c:v>
                </c:pt>
                <c:pt idx="38">
                  <c:v>1990Q3</c:v>
                </c:pt>
                <c:pt idx="39">
                  <c:v>1990Q4</c:v>
                </c:pt>
                <c:pt idx="40">
                  <c:v>1991Q1</c:v>
                </c:pt>
                <c:pt idx="41">
                  <c:v>1991Q2</c:v>
                </c:pt>
                <c:pt idx="42">
                  <c:v>1991Q3</c:v>
                </c:pt>
                <c:pt idx="43">
                  <c:v>1991Q4</c:v>
                </c:pt>
                <c:pt idx="44">
                  <c:v>1992Q1</c:v>
                </c:pt>
                <c:pt idx="45">
                  <c:v>1992Q2</c:v>
                </c:pt>
                <c:pt idx="46">
                  <c:v>1992Q3</c:v>
                </c:pt>
                <c:pt idx="47">
                  <c:v>1992Q4</c:v>
                </c:pt>
                <c:pt idx="48">
                  <c:v>1993Q1</c:v>
                </c:pt>
                <c:pt idx="49">
                  <c:v>1993Q2</c:v>
                </c:pt>
                <c:pt idx="50">
                  <c:v>1993Q3</c:v>
                </c:pt>
                <c:pt idx="51">
                  <c:v>1993Q4</c:v>
                </c:pt>
                <c:pt idx="52">
                  <c:v>1994Q1</c:v>
                </c:pt>
                <c:pt idx="53">
                  <c:v>1994Q2</c:v>
                </c:pt>
                <c:pt idx="54">
                  <c:v>1994Q3</c:v>
                </c:pt>
                <c:pt idx="55">
                  <c:v>1994Q4</c:v>
                </c:pt>
                <c:pt idx="56">
                  <c:v>1995Q1</c:v>
                </c:pt>
                <c:pt idx="57">
                  <c:v>1995Q2</c:v>
                </c:pt>
                <c:pt idx="58">
                  <c:v>1995Q3</c:v>
                </c:pt>
                <c:pt idx="59">
                  <c:v>1995Q4</c:v>
                </c:pt>
                <c:pt idx="60">
                  <c:v>1996Q1</c:v>
                </c:pt>
                <c:pt idx="61">
                  <c:v>1996Q2</c:v>
                </c:pt>
                <c:pt idx="62">
                  <c:v>1996Q3</c:v>
                </c:pt>
                <c:pt idx="63">
                  <c:v>1996Q4</c:v>
                </c:pt>
                <c:pt idx="64">
                  <c:v>1997Q1</c:v>
                </c:pt>
                <c:pt idx="65">
                  <c:v>1997Q2</c:v>
                </c:pt>
                <c:pt idx="66">
                  <c:v>1997Q3</c:v>
                </c:pt>
                <c:pt idx="67">
                  <c:v>1997Q4</c:v>
                </c:pt>
                <c:pt idx="68">
                  <c:v>1998Q1</c:v>
                </c:pt>
                <c:pt idx="69">
                  <c:v>1998Q2</c:v>
                </c:pt>
                <c:pt idx="70">
                  <c:v>1998Q3</c:v>
                </c:pt>
                <c:pt idx="71">
                  <c:v>1998Q4</c:v>
                </c:pt>
                <c:pt idx="72">
                  <c:v>1999Q1</c:v>
                </c:pt>
                <c:pt idx="73">
                  <c:v>1999Q2</c:v>
                </c:pt>
                <c:pt idx="74">
                  <c:v>1999Q3</c:v>
                </c:pt>
                <c:pt idx="75">
                  <c:v>1999Q4</c:v>
                </c:pt>
                <c:pt idx="76">
                  <c:v>2000Q1</c:v>
                </c:pt>
                <c:pt idx="77">
                  <c:v>2000Q2</c:v>
                </c:pt>
                <c:pt idx="78">
                  <c:v>2000Q3</c:v>
                </c:pt>
                <c:pt idx="79">
                  <c:v>2000Q4</c:v>
                </c:pt>
                <c:pt idx="80">
                  <c:v>2001Q1</c:v>
                </c:pt>
                <c:pt idx="81">
                  <c:v>2001Q2</c:v>
                </c:pt>
                <c:pt idx="82">
                  <c:v>2001Q3</c:v>
                </c:pt>
                <c:pt idx="83">
                  <c:v>2001Q4</c:v>
                </c:pt>
                <c:pt idx="84">
                  <c:v>2002Q1</c:v>
                </c:pt>
                <c:pt idx="85">
                  <c:v>2002Q2</c:v>
                </c:pt>
                <c:pt idx="86">
                  <c:v>2002Q3</c:v>
                </c:pt>
                <c:pt idx="87">
                  <c:v>2002Q4</c:v>
                </c:pt>
                <c:pt idx="88">
                  <c:v>2003Q1</c:v>
                </c:pt>
                <c:pt idx="89">
                  <c:v>2003Q2</c:v>
                </c:pt>
                <c:pt idx="90">
                  <c:v>2003Q3</c:v>
                </c:pt>
                <c:pt idx="91">
                  <c:v>2003Q4</c:v>
                </c:pt>
                <c:pt idx="92">
                  <c:v>2004Q1</c:v>
                </c:pt>
                <c:pt idx="93">
                  <c:v>2004Q2</c:v>
                </c:pt>
                <c:pt idx="94">
                  <c:v>2004Q3</c:v>
                </c:pt>
                <c:pt idx="95">
                  <c:v>2004Q4</c:v>
                </c:pt>
                <c:pt idx="96">
                  <c:v>2005Q1</c:v>
                </c:pt>
                <c:pt idx="97">
                  <c:v>2005Q2</c:v>
                </c:pt>
                <c:pt idx="98">
                  <c:v>2005Q3</c:v>
                </c:pt>
                <c:pt idx="99">
                  <c:v>2005Q4</c:v>
                </c:pt>
                <c:pt idx="100">
                  <c:v>2006Q1</c:v>
                </c:pt>
                <c:pt idx="101">
                  <c:v>2006Q2</c:v>
                </c:pt>
                <c:pt idx="102">
                  <c:v>2006Q3</c:v>
                </c:pt>
                <c:pt idx="103">
                  <c:v>2006Q4</c:v>
                </c:pt>
                <c:pt idx="104">
                  <c:v>2007Q1</c:v>
                </c:pt>
                <c:pt idx="105">
                  <c:v>2007Q2</c:v>
                </c:pt>
                <c:pt idx="106">
                  <c:v>2007Q3</c:v>
                </c:pt>
                <c:pt idx="107">
                  <c:v>2007Q4</c:v>
                </c:pt>
                <c:pt idx="108">
                  <c:v>2008Q1</c:v>
                </c:pt>
                <c:pt idx="109">
                  <c:v>2008Q2</c:v>
                </c:pt>
                <c:pt idx="110">
                  <c:v>2008Q3</c:v>
                </c:pt>
                <c:pt idx="111">
                  <c:v>2008Q4</c:v>
                </c:pt>
                <c:pt idx="112">
                  <c:v>2009Q1</c:v>
                </c:pt>
                <c:pt idx="113">
                  <c:v>2009Q2</c:v>
                </c:pt>
                <c:pt idx="114">
                  <c:v>2009Q3</c:v>
                </c:pt>
                <c:pt idx="115">
                  <c:v>2009Q4</c:v>
                </c:pt>
                <c:pt idx="116">
                  <c:v>2010Q1</c:v>
                </c:pt>
                <c:pt idx="117">
                  <c:v>2010Q2</c:v>
                </c:pt>
                <c:pt idx="118">
                  <c:v>2010Q3</c:v>
                </c:pt>
                <c:pt idx="119">
                  <c:v>2010Q4</c:v>
                </c:pt>
                <c:pt idx="120">
                  <c:v>2011Q1</c:v>
                </c:pt>
                <c:pt idx="121">
                  <c:v>2011Q2</c:v>
                </c:pt>
                <c:pt idx="122">
                  <c:v>2011Q3</c:v>
                </c:pt>
                <c:pt idx="123">
                  <c:v>2011Q4</c:v>
                </c:pt>
                <c:pt idx="124">
                  <c:v>2012Q1</c:v>
                </c:pt>
                <c:pt idx="125">
                  <c:v>2012Q2</c:v>
                </c:pt>
                <c:pt idx="126">
                  <c:v>2012Q3</c:v>
                </c:pt>
                <c:pt idx="127">
                  <c:v>2012Q4</c:v>
                </c:pt>
                <c:pt idx="128">
                  <c:v>2013Q1</c:v>
                </c:pt>
                <c:pt idx="129">
                  <c:v>2013Q2</c:v>
                </c:pt>
                <c:pt idx="130">
                  <c:v>2013Q3</c:v>
                </c:pt>
                <c:pt idx="131">
                  <c:v>2013Q4</c:v>
                </c:pt>
                <c:pt idx="132">
                  <c:v>2014Q1</c:v>
                </c:pt>
                <c:pt idx="133">
                  <c:v>2014Q2</c:v>
                </c:pt>
                <c:pt idx="134">
                  <c:v>2014Q3</c:v>
                </c:pt>
                <c:pt idx="135">
                  <c:v>2014Q4</c:v>
                </c:pt>
                <c:pt idx="136">
                  <c:v>2015Q1</c:v>
                </c:pt>
                <c:pt idx="137">
                  <c:v>2015Q2</c:v>
                </c:pt>
                <c:pt idx="138">
                  <c:v>2015Q3</c:v>
                </c:pt>
                <c:pt idx="139">
                  <c:v>2015Q4</c:v>
                </c:pt>
                <c:pt idx="140">
                  <c:v>2016Q1</c:v>
                </c:pt>
                <c:pt idx="141">
                  <c:v>2016Q2</c:v>
                </c:pt>
                <c:pt idx="142">
                  <c:v>2016Q3</c:v>
                </c:pt>
                <c:pt idx="143">
                  <c:v>2016Q4</c:v>
                </c:pt>
                <c:pt idx="144">
                  <c:v>2017Q1</c:v>
                </c:pt>
                <c:pt idx="145">
                  <c:v>2017Q2</c:v>
                </c:pt>
                <c:pt idx="146">
                  <c:v>2017Q3</c:v>
                </c:pt>
                <c:pt idx="147">
                  <c:v>2017Q4</c:v>
                </c:pt>
                <c:pt idx="148">
                  <c:v>2018Q1</c:v>
                </c:pt>
                <c:pt idx="149">
                  <c:v>2018Q2</c:v>
                </c:pt>
                <c:pt idx="150">
                  <c:v>2018Q3</c:v>
                </c:pt>
                <c:pt idx="151">
                  <c:v>2018Q4</c:v>
                </c:pt>
                <c:pt idx="152">
                  <c:v>2019Q1</c:v>
                </c:pt>
                <c:pt idx="153">
                  <c:v>2019Q2</c:v>
                </c:pt>
                <c:pt idx="154">
                  <c:v>2019Q3</c:v>
                </c:pt>
                <c:pt idx="155">
                  <c:v>2019Q4</c:v>
                </c:pt>
                <c:pt idx="156">
                  <c:v>2020Q1</c:v>
                </c:pt>
                <c:pt idx="157">
                  <c:v>2020Q2</c:v>
                </c:pt>
                <c:pt idx="158">
                  <c:v>2020Q3</c:v>
                </c:pt>
                <c:pt idx="159">
                  <c:v>2020Q4</c:v>
                </c:pt>
                <c:pt idx="160">
                  <c:v>2021Q1</c:v>
                </c:pt>
                <c:pt idx="161">
                  <c:v>2021Q2</c:v>
                </c:pt>
                <c:pt idx="162">
                  <c:v>2021Q3</c:v>
                </c:pt>
                <c:pt idx="163">
                  <c:v>2021Q4</c:v>
                </c:pt>
                <c:pt idx="164">
                  <c:v>2022Q1</c:v>
                </c:pt>
                <c:pt idx="165">
                  <c:v>2022Q2</c:v>
                </c:pt>
                <c:pt idx="166">
                  <c:v>2022Q3</c:v>
                </c:pt>
                <c:pt idx="167">
                  <c:v>2022Q4</c:v>
                </c:pt>
              </c:strCache>
            </c:strRef>
          </c:cat>
          <c:val>
            <c:numRef>
              <c:f>data!$AJ$3:$AJ$170</c:f>
              <c:numCache>
                <c:formatCode>0.0000</c:formatCode>
                <c:ptCount val="168"/>
                <c:pt idx="0">
                  <c:v>9.5984929609091605</c:v>
                </c:pt>
                <c:pt idx="1">
                  <c:v>9.6203473090261191</c:v>
                </c:pt>
                <c:pt idx="2">
                  <c:v>9.6421941889953899</c:v>
                </c:pt>
                <c:pt idx="3">
                  <c:v>9.6639771238122005</c:v>
                </c:pt>
                <c:pt idx="4">
                  <c:v>9.68555398523511</c:v>
                </c:pt>
                <c:pt idx="5">
                  <c:v>9.7067287110254092</c:v>
                </c:pt>
                <c:pt idx="6">
                  <c:v>9.7272681952947195</c:v>
                </c:pt>
                <c:pt idx="7">
                  <c:v>9.7469752750499996</c:v>
                </c:pt>
                <c:pt idx="8">
                  <c:v>9.7657270690829705</c:v>
                </c:pt>
                <c:pt idx="9">
                  <c:v>9.7834520750749796</c:v>
                </c:pt>
                <c:pt idx="10">
                  <c:v>9.8001500143171203</c:v>
                </c:pt>
                <c:pt idx="11">
                  <c:v>9.8158303025912801</c:v>
                </c:pt>
                <c:pt idx="12">
                  <c:v>9.8304523345801105</c:v>
                </c:pt>
                <c:pt idx="13">
                  <c:v>9.8439602467650307</c:v>
                </c:pt>
                <c:pt idx="14">
                  <c:v>9.8563393422097203</c:v>
                </c:pt>
                <c:pt idx="15">
                  <c:v>9.8676397306081896</c:v>
                </c:pt>
                <c:pt idx="16">
                  <c:v>9.8779063377211607</c:v>
                </c:pt>
                <c:pt idx="17">
                  <c:v>9.8872291194190893</c:v>
                </c:pt>
                <c:pt idx="18">
                  <c:v>9.8957563112694196</c:v>
                </c:pt>
                <c:pt idx="19">
                  <c:v>9.9036383034187505</c:v>
                </c:pt>
                <c:pt idx="20">
                  <c:v>9.9110155467435508</c:v>
                </c:pt>
                <c:pt idx="21">
                  <c:v>9.9180182979542995</c:v>
                </c:pt>
                <c:pt idx="22">
                  <c:v>9.9247074658980701</c:v>
                </c:pt>
                <c:pt idx="23">
                  <c:v>9.9311549646860904</c:v>
                </c:pt>
                <c:pt idx="24">
                  <c:v>9.9374778321174304</c:v>
                </c:pt>
                <c:pt idx="25">
                  <c:v>9.9437437621657594</c:v>
                </c:pt>
                <c:pt idx="26">
                  <c:v>9.9500309627095298</c:v>
                </c:pt>
                <c:pt idx="27">
                  <c:v>9.9564048158412604</c:v>
                </c:pt>
                <c:pt idx="28">
                  <c:v>9.9629072089395105</c:v>
                </c:pt>
                <c:pt idx="29">
                  <c:v>9.9695400543718797</c:v>
                </c:pt>
                <c:pt idx="30">
                  <c:v>9.9763050858102105</c:v>
                </c:pt>
                <c:pt idx="31">
                  <c:v>9.9832045512091696</c:v>
                </c:pt>
                <c:pt idx="32">
                  <c:v>9.9902334631168408</c:v>
                </c:pt>
                <c:pt idx="33">
                  <c:v>9.9974052528052102</c:v>
                </c:pt>
                <c:pt idx="34">
                  <c:v>10.0047838394827</c:v>
                </c:pt>
                <c:pt idx="35">
                  <c:v>10.012465138721399</c:v>
                </c:pt>
                <c:pt idx="36">
                  <c:v>10.020572274844399</c:v>
                </c:pt>
                <c:pt idx="37">
                  <c:v>10.029223496220601</c:v>
                </c:pt>
                <c:pt idx="38">
                  <c:v>10.038572535292699</c:v>
                </c:pt>
                <c:pt idx="39">
                  <c:v>10.048767118742701</c:v>
                </c:pt>
                <c:pt idx="40">
                  <c:v>10.0599203389795</c:v>
                </c:pt>
                <c:pt idx="41">
                  <c:v>10.072139499612801</c:v>
                </c:pt>
                <c:pt idx="42">
                  <c:v>10.085516108513501</c:v>
                </c:pt>
                <c:pt idx="43">
                  <c:v>10.100138656291801</c:v>
                </c:pt>
                <c:pt idx="44">
                  <c:v>10.1160652739373</c:v>
                </c:pt>
                <c:pt idx="45">
                  <c:v>10.1333106024421</c:v>
                </c:pt>
                <c:pt idx="46">
                  <c:v>10.151869454826</c:v>
                </c:pt>
                <c:pt idx="47">
                  <c:v>10.171726673949699</c:v>
                </c:pt>
                <c:pt idx="48">
                  <c:v>10.192874514158699</c:v>
                </c:pt>
                <c:pt idx="49">
                  <c:v>10.2153081325933</c:v>
                </c:pt>
                <c:pt idx="50">
                  <c:v>10.2389962750509</c:v>
                </c:pt>
                <c:pt idx="51">
                  <c:v>10.2638922283867</c:v>
                </c:pt>
                <c:pt idx="52">
                  <c:v>10.289964723304299</c:v>
                </c:pt>
                <c:pt idx="53">
                  <c:v>10.317163581930901</c:v>
                </c:pt>
                <c:pt idx="54">
                  <c:v>10.3454837820307</c:v>
                </c:pt>
                <c:pt idx="55">
                  <c:v>10.3749439704716</c:v>
                </c:pt>
                <c:pt idx="56">
                  <c:v>10.405558084135899</c:v>
                </c:pt>
                <c:pt idx="57">
                  <c:v>10.4373026081549</c:v>
                </c:pt>
                <c:pt idx="58">
                  <c:v>10.470163814529</c:v>
                </c:pt>
                <c:pt idx="59">
                  <c:v>10.5041613993181</c:v>
                </c:pt>
                <c:pt idx="60">
                  <c:v>10.539341998714301</c:v>
                </c:pt>
                <c:pt idx="61">
                  <c:v>10.575784325553499</c:v>
                </c:pt>
                <c:pt idx="62">
                  <c:v>10.6135577042358</c:v>
                </c:pt>
                <c:pt idx="63">
                  <c:v>10.6527230961741</c:v>
                </c:pt>
                <c:pt idx="64">
                  <c:v>10.693293044329801</c:v>
                </c:pt>
                <c:pt idx="65">
                  <c:v>10.735258141589901</c:v>
                </c:pt>
                <c:pt idx="66">
                  <c:v>10.778617031636401</c:v>
                </c:pt>
                <c:pt idx="67">
                  <c:v>10.8233692849898</c:v>
                </c:pt>
                <c:pt idx="68">
                  <c:v>10.8694511821825</c:v>
                </c:pt>
                <c:pt idx="69">
                  <c:v>10.9167144421057</c:v>
                </c:pt>
                <c:pt idx="70">
                  <c:v>10.9649884462416</c:v>
                </c:pt>
                <c:pt idx="71">
                  <c:v>11.014036148828399</c:v>
                </c:pt>
                <c:pt idx="72">
                  <c:v>11.063565350834301</c:v>
                </c:pt>
                <c:pt idx="73">
                  <c:v>11.1132353645966</c:v>
                </c:pt>
                <c:pt idx="74">
                  <c:v>11.162729836125401</c:v>
                </c:pt>
                <c:pt idx="75">
                  <c:v>11.211700972638701</c:v>
                </c:pt>
                <c:pt idx="76">
                  <c:v>11.2598031573868</c:v>
                </c:pt>
                <c:pt idx="77">
                  <c:v>11.3066627409516</c:v>
                </c:pt>
                <c:pt idx="78">
                  <c:v>11.3519474437445</c:v>
                </c:pt>
                <c:pt idx="79">
                  <c:v>11.395388040148999</c:v>
                </c:pt>
                <c:pt idx="80">
                  <c:v>11.436786476386899</c:v>
                </c:pt>
                <c:pt idx="81">
                  <c:v>11.4759530100484</c:v>
                </c:pt>
                <c:pt idx="82">
                  <c:v>11.512741389039901</c:v>
                </c:pt>
                <c:pt idx="83">
                  <c:v>11.547047375489299</c:v>
                </c:pt>
                <c:pt idx="84">
                  <c:v>11.578827935002</c:v>
                </c:pt>
                <c:pt idx="85">
                  <c:v>11.608148035315899</c:v>
                </c:pt>
                <c:pt idx="86">
                  <c:v>11.6351603784807</c:v>
                </c:pt>
                <c:pt idx="87">
                  <c:v>11.660028695614301</c:v>
                </c:pt>
                <c:pt idx="88">
                  <c:v>11.6829333879415</c:v>
                </c:pt>
                <c:pt idx="89">
                  <c:v>11.7040737037194</c:v>
                </c:pt>
                <c:pt idx="90">
                  <c:v>11.7236638485154</c:v>
                </c:pt>
                <c:pt idx="91">
                  <c:v>11.741941690454199</c:v>
                </c:pt>
                <c:pt idx="92">
                  <c:v>11.7591484905395</c:v>
                </c:pt>
                <c:pt idx="93">
                  <c:v>11.7754498362657</c:v>
                </c:pt>
                <c:pt idx="94">
                  <c:v>11.7909444236771</c:v>
                </c:pt>
                <c:pt idx="95">
                  <c:v>11.8056800588221</c:v>
                </c:pt>
                <c:pt idx="96">
                  <c:v>11.8196940843613</c:v>
                </c:pt>
                <c:pt idx="97">
                  <c:v>11.833014560154201</c:v>
                </c:pt>
                <c:pt idx="98">
                  <c:v>11.8456622966259</c:v>
                </c:pt>
                <c:pt idx="99">
                  <c:v>11.857633467399801</c:v>
                </c:pt>
                <c:pt idx="100">
                  <c:v>11.868935891991701</c:v>
                </c:pt>
                <c:pt idx="101">
                  <c:v>11.8795925988546</c:v>
                </c:pt>
                <c:pt idx="102">
                  <c:v>11.889653096667301</c:v>
                </c:pt>
                <c:pt idx="103">
                  <c:v>11.8991541627756</c:v>
                </c:pt>
                <c:pt idx="104">
                  <c:v>11.908144923015501</c:v>
                </c:pt>
                <c:pt idx="105">
                  <c:v>11.9166856884864</c:v>
                </c:pt>
                <c:pt idx="106">
                  <c:v>11.9247986485793</c:v>
                </c:pt>
                <c:pt idx="107">
                  <c:v>11.9324469825475</c:v>
                </c:pt>
                <c:pt idx="108">
                  <c:v>11.939537408694401</c:v>
                </c:pt>
                <c:pt idx="109">
                  <c:v>11.9459459547867</c:v>
                </c:pt>
                <c:pt idx="110">
                  <c:v>11.951546099194699</c:v>
                </c:pt>
                <c:pt idx="111">
                  <c:v>11.9562140202592</c:v>
                </c:pt>
                <c:pt idx="112">
                  <c:v>11.959836574109399</c:v>
                </c:pt>
                <c:pt idx="113">
                  <c:v>11.9623092090663</c:v>
                </c:pt>
                <c:pt idx="114">
                  <c:v>11.9636016383725</c:v>
                </c:pt>
                <c:pt idx="115">
                  <c:v>11.963797492516999</c:v>
                </c:pt>
                <c:pt idx="116">
                  <c:v>11.9630678164954</c:v>
                </c:pt>
                <c:pt idx="117">
                  <c:v>11.961645271372999</c:v>
                </c:pt>
                <c:pt idx="118">
                  <c:v>11.959791981618601</c:v>
                </c:pt>
                <c:pt idx="119">
                  <c:v>11.9577240231164</c:v>
                </c:pt>
                <c:pt idx="120">
                  <c:v>11.9556478055817</c:v>
                </c:pt>
                <c:pt idx="121">
                  <c:v>11.9537607362732</c:v>
                </c:pt>
                <c:pt idx="122">
                  <c:v>11.952258796390099</c:v>
                </c:pt>
                <c:pt idx="123">
                  <c:v>11.9513186879242</c:v>
                </c:pt>
                <c:pt idx="124">
                  <c:v>11.951079960536299</c:v>
                </c:pt>
                <c:pt idx="125">
                  <c:v>11.9516768402792</c:v>
                </c:pt>
                <c:pt idx="126">
                  <c:v>11.953231937662199</c:v>
                </c:pt>
                <c:pt idx="127">
                  <c:v>11.955810116463301</c:v>
                </c:pt>
                <c:pt idx="128">
                  <c:v>11.9594351528463</c:v>
                </c:pt>
                <c:pt idx="129">
                  <c:v>11.9640817746882</c:v>
                </c:pt>
                <c:pt idx="130">
                  <c:v>11.9696833501747</c:v>
                </c:pt>
                <c:pt idx="131">
                  <c:v>11.976152824140099</c:v>
                </c:pt>
                <c:pt idx="132">
                  <c:v>11.983394178012601</c:v>
                </c:pt>
                <c:pt idx="133">
                  <c:v>11.9913095864383</c:v>
                </c:pt>
                <c:pt idx="134">
                  <c:v>11.999787537748301</c:v>
                </c:pt>
                <c:pt idx="135">
                  <c:v>12.0087293243357</c:v>
                </c:pt>
                <c:pt idx="136">
                  <c:v>12.018082215264201</c:v>
                </c:pt>
                <c:pt idx="137">
                  <c:v>12.0278164548458</c:v>
                </c:pt>
                <c:pt idx="138">
                  <c:v>12.0379263108073</c:v>
                </c:pt>
                <c:pt idx="139">
                  <c:v>12.048408112858599</c:v>
                </c:pt>
                <c:pt idx="140">
                  <c:v>12.059247518147</c:v>
                </c:pt>
                <c:pt idx="141">
                  <c:v>12.0704310671727</c:v>
                </c:pt>
                <c:pt idx="142">
                  <c:v>12.0819557018159</c:v>
                </c:pt>
                <c:pt idx="143">
                  <c:v>12.093864780990099</c:v>
                </c:pt>
                <c:pt idx="144">
                  <c:v>12.1062391071529</c:v>
                </c:pt>
                <c:pt idx="145">
                  <c:v>12.119181100414901</c:v>
                </c:pt>
                <c:pt idx="146">
                  <c:v>12.132833251915001</c:v>
                </c:pt>
                <c:pt idx="147">
                  <c:v>12.1473297905649</c:v>
                </c:pt>
                <c:pt idx="148">
                  <c:v>12.1627477835191</c:v>
                </c:pt>
                <c:pt idx="149">
                  <c:v>12.1790860985934</c:v>
                </c:pt>
                <c:pt idx="150">
                  <c:v>12.196293788391401</c:v>
                </c:pt>
                <c:pt idx="151">
                  <c:v>12.214290161893199</c:v>
                </c:pt>
                <c:pt idx="152">
                  <c:v>12.2329788613307</c:v>
                </c:pt>
                <c:pt idx="153">
                  <c:v>12.252257613623501</c:v>
                </c:pt>
                <c:pt idx="154">
                  <c:v>12.272024859850401</c:v>
                </c:pt>
                <c:pt idx="155">
                  <c:v>12.2921841322106</c:v>
                </c:pt>
                <c:pt idx="156">
                  <c:v>12.3126468086912</c:v>
                </c:pt>
                <c:pt idx="157">
                  <c:v>12.3333337040525</c:v>
                </c:pt>
                <c:pt idx="158">
                  <c:v>12.3541758322667</c:v>
                </c:pt>
                <c:pt idx="159">
                  <c:v>12.3751145862703</c:v>
                </c:pt>
                <c:pt idx="160">
                  <c:v>12.396101515947</c:v>
                </c:pt>
                <c:pt idx="161">
                  <c:v>12.4170978376427</c:v>
                </c:pt>
                <c:pt idx="162">
                  <c:v>12.4380733981515</c:v>
                </c:pt>
                <c:pt idx="163">
                  <c:v>12.459005651676801</c:v>
                </c:pt>
                <c:pt idx="164">
                  <c:v>12.479878668644</c:v>
                </c:pt>
                <c:pt idx="165">
                  <c:v>12.5006821904849</c:v>
                </c:pt>
                <c:pt idx="166">
                  <c:v>12.521410740379199</c:v>
                </c:pt>
                <c:pt idx="167">
                  <c:v>12.5420627963952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D8-49FC-ADA9-84A53C386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31104"/>
        <c:axId val="127232640"/>
      </c:lineChart>
      <c:catAx>
        <c:axId val="12723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fr-FR"/>
          </a:p>
        </c:txPr>
        <c:crossAx val="127232640"/>
        <c:crosses val="autoZero"/>
        <c:auto val="1"/>
        <c:lblAlgn val="ctr"/>
        <c:lblOffset val="100"/>
        <c:tickLblSkip val="24"/>
        <c:tickMarkSkip val="24"/>
        <c:noMultiLvlLbl val="0"/>
      </c:catAx>
      <c:valAx>
        <c:axId val="127232640"/>
        <c:scaling>
          <c:orientation val="minMax"/>
          <c:max val="13"/>
          <c:min val="9"/>
        </c:scaling>
        <c:delete val="0"/>
        <c:axPos val="l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12723110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8.978030523962284E-2"/>
          <c:y val="0.11635329674699756"/>
          <c:w val="0.6853115582774375"/>
          <c:h val="0.12917680744452398"/>
        </c:manualLayout>
      </c:layout>
      <c:overlay val="0"/>
      <c:spPr>
        <a:solidFill>
          <a:schemeClr val="bg1"/>
        </a:solidFill>
        <a:effectLst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3" Type="http://schemas.openxmlformats.org/officeDocument/2006/relationships/chart" Target="../charts/chart15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chart" Target="../charts/chart17.xml"/><Relationship Id="rId10" Type="http://schemas.openxmlformats.org/officeDocument/2006/relationships/chart" Target="../charts/chart22.xml"/><Relationship Id="rId4" Type="http://schemas.openxmlformats.org/officeDocument/2006/relationships/chart" Target="../charts/chart16.xml"/><Relationship Id="rId9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7</xdr:col>
      <xdr:colOff>457200</xdr:colOff>
      <xdr:row>15</xdr:row>
      <xdr:rowOff>137160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</xdr:row>
      <xdr:rowOff>0</xdr:rowOff>
    </xdr:from>
    <xdr:to>
      <xdr:col>15</xdr:col>
      <xdr:colOff>457200</xdr:colOff>
      <xdr:row>15</xdr:row>
      <xdr:rowOff>137160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18</xdr:row>
      <xdr:rowOff>0</xdr:rowOff>
    </xdr:from>
    <xdr:to>
      <xdr:col>7</xdr:col>
      <xdr:colOff>457200</xdr:colOff>
      <xdr:row>31</xdr:row>
      <xdr:rowOff>137160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15</xdr:col>
      <xdr:colOff>457200</xdr:colOff>
      <xdr:row>31</xdr:row>
      <xdr:rowOff>137160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34</xdr:row>
      <xdr:rowOff>0</xdr:rowOff>
    </xdr:from>
    <xdr:to>
      <xdr:col>7</xdr:col>
      <xdr:colOff>457200</xdr:colOff>
      <xdr:row>47</xdr:row>
      <xdr:rowOff>137160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34</xdr:row>
      <xdr:rowOff>0</xdr:rowOff>
    </xdr:from>
    <xdr:to>
      <xdr:col>15</xdr:col>
      <xdr:colOff>457200</xdr:colOff>
      <xdr:row>47</xdr:row>
      <xdr:rowOff>137160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9055528-945D-4E27-950C-8B01DDE3C1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50</xdr:row>
      <xdr:rowOff>0</xdr:rowOff>
    </xdr:from>
    <xdr:to>
      <xdr:col>15</xdr:col>
      <xdr:colOff>457200</xdr:colOff>
      <xdr:row>63</xdr:row>
      <xdr:rowOff>137160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CF0E79C-BC7E-4017-B7C6-63FE1D6457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7</xdr:col>
      <xdr:colOff>457200</xdr:colOff>
      <xdr:row>63</xdr:row>
      <xdr:rowOff>137160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C03BC60A-0406-423D-AC5E-96D9EBE928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457200</xdr:colOff>
      <xdr:row>79</xdr:row>
      <xdr:rowOff>137160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BB3FCCB-43D8-48EE-A780-DA00A91FBB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457200</xdr:colOff>
      <xdr:row>79</xdr:row>
      <xdr:rowOff>137160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E17A28B5-D84A-4941-883A-1572C9D344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82</xdr:row>
      <xdr:rowOff>0</xdr:rowOff>
    </xdr:from>
    <xdr:to>
      <xdr:col>7</xdr:col>
      <xdr:colOff>457200</xdr:colOff>
      <xdr:row>95</xdr:row>
      <xdr:rowOff>137160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978ADB88-5173-42C3-B041-BBEA083944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0</xdr:colOff>
      <xdr:row>82</xdr:row>
      <xdr:rowOff>0</xdr:rowOff>
    </xdr:from>
    <xdr:to>
      <xdr:col>15</xdr:col>
      <xdr:colOff>457200</xdr:colOff>
      <xdr:row>95</xdr:row>
      <xdr:rowOff>137160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23B13000-D2AA-4D6A-BFE7-2FF18857E7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0.96481</cdr:x>
      <cdr:y>0.0697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970020" cy="175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800" i="0">
              <a:latin typeface="Segoe UI Semibold" panose="020B07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Index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0.96481</cdr:x>
      <cdr:y>0.0697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970020" cy="175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800" i="0">
              <a:latin typeface="Segoe UI Semibold" panose="020B07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Percentage points, annual rate 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0.96481</cdr:x>
      <cdr:y>0.0697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970020" cy="175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800" i="0">
              <a:latin typeface="Segoe UI Semibold" panose="020B07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% deviation of real GDP from potential</a:t>
          </a:r>
          <a:r>
            <a:rPr lang="en-CA" sz="800" i="0" baseline="0">
              <a:latin typeface="Segoe UI Semibold" panose="020B07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 GDP</a:t>
          </a:r>
          <a:endParaRPr lang="en-CA" sz="800" i="0">
            <a:latin typeface="Segoe UI Semibold" panose="020B07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0.96481</cdr:x>
      <cdr:y>0.0697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970020" cy="175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800" i="0">
              <a:latin typeface="Segoe UI Semibold" panose="020B07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Percentage points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7</xdr:col>
      <xdr:colOff>457200</xdr:colOff>
      <xdr:row>15</xdr:row>
      <xdr:rowOff>137160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828A750-F288-45E9-A567-FD876F0D73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</xdr:row>
      <xdr:rowOff>0</xdr:rowOff>
    </xdr:from>
    <xdr:to>
      <xdr:col>15</xdr:col>
      <xdr:colOff>457200</xdr:colOff>
      <xdr:row>15</xdr:row>
      <xdr:rowOff>137160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893B1D2-C757-42E4-9335-97D5F91612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18</xdr:row>
      <xdr:rowOff>0</xdr:rowOff>
    </xdr:from>
    <xdr:to>
      <xdr:col>7</xdr:col>
      <xdr:colOff>457200</xdr:colOff>
      <xdr:row>31</xdr:row>
      <xdr:rowOff>137160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62FD4B3-AFE0-4915-B27D-4F1A664280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15</xdr:col>
      <xdr:colOff>457200</xdr:colOff>
      <xdr:row>31</xdr:row>
      <xdr:rowOff>137160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7A2B662-F90B-4EEB-B814-45EE8D8D4D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34</xdr:row>
      <xdr:rowOff>0</xdr:rowOff>
    </xdr:from>
    <xdr:to>
      <xdr:col>7</xdr:col>
      <xdr:colOff>457200</xdr:colOff>
      <xdr:row>47</xdr:row>
      <xdr:rowOff>137160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1D957E8-C2C1-4E1A-84D1-C91044EF42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34</xdr:row>
      <xdr:rowOff>0</xdr:rowOff>
    </xdr:from>
    <xdr:to>
      <xdr:col>15</xdr:col>
      <xdr:colOff>457200</xdr:colOff>
      <xdr:row>47</xdr:row>
      <xdr:rowOff>137160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60248B5-8193-40DE-B9D7-C7D5AFC1D3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50</xdr:row>
      <xdr:rowOff>0</xdr:rowOff>
    </xdr:from>
    <xdr:to>
      <xdr:col>15</xdr:col>
      <xdr:colOff>457200</xdr:colOff>
      <xdr:row>63</xdr:row>
      <xdr:rowOff>137160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F0482E9-959E-41FD-93A8-9DF4BA7B77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7</xdr:col>
      <xdr:colOff>457200</xdr:colOff>
      <xdr:row>63</xdr:row>
      <xdr:rowOff>137160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75F7ACF-CC5E-4ABC-9CE2-7E5CF42912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457200</xdr:colOff>
      <xdr:row>79</xdr:row>
      <xdr:rowOff>137160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45ABC86-00C7-47AB-AEBF-B32EBFDC6B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457200</xdr:colOff>
      <xdr:row>79</xdr:row>
      <xdr:rowOff>137160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F0036279-63FA-4669-B3BA-D486B83F56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82</xdr:row>
      <xdr:rowOff>0</xdr:rowOff>
    </xdr:from>
    <xdr:to>
      <xdr:col>7</xdr:col>
      <xdr:colOff>457200</xdr:colOff>
      <xdr:row>95</xdr:row>
      <xdr:rowOff>137160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3BE0F90C-5004-4DB7-A3C3-F7DF9628A2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0</xdr:colOff>
      <xdr:row>82</xdr:row>
      <xdr:rowOff>0</xdr:rowOff>
    </xdr:from>
    <xdr:to>
      <xdr:col>15</xdr:col>
      <xdr:colOff>457200</xdr:colOff>
      <xdr:row>95</xdr:row>
      <xdr:rowOff>137160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FED24DEC-C713-4276-8CF1-F2FC89D34E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0.96481</cdr:x>
      <cdr:y>0.0697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970020" cy="175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800" i="0">
              <a:latin typeface="Segoe UI Semibold" panose="020B07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% du PIB nominal mesuré aux prix de base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0.96481</cdr:x>
      <cdr:y>0.0697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970020" cy="175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800" i="0">
              <a:latin typeface="Segoe UI Semibold" panose="020B07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%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0.96481</cdr:x>
      <cdr:y>0.0697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970020" cy="175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800" i="0">
              <a:latin typeface="Segoe UI Semibold" panose="020B07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%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0.96481</cdr:x>
      <cdr:y>0.0697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970020" cy="175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800" i="0">
              <a:latin typeface="Segoe UI Semibold" panose="020B07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Heures par semaine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0.96481</cdr:x>
      <cdr:y>0.0697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970020" cy="175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800" i="0">
              <a:latin typeface="Segoe UI Semibold" panose="020B07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Points de pourcentage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0.96481</cdr:x>
      <cdr:y>0.0697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970020" cy="175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800" i="0">
              <a:latin typeface="Segoe UI Semibold" panose="020B07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% of nominal GDP at basic prices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0.96481</cdr:x>
      <cdr:y>0.0697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970020" cy="175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800" i="0">
              <a:latin typeface="Segoe UI Semibold" panose="020B07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%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0.96481</cdr:x>
      <cdr:y>0.0697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970020" cy="175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800" i="0">
              <a:latin typeface="Segoe UI Semibold" panose="020B07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G$, dollars chaînés 2007</a:t>
          </a:r>
        </a:p>
        <a:p xmlns:a="http://schemas.openxmlformats.org/drawingml/2006/main">
          <a:endParaRPr lang="en-CA" sz="800" i="0">
            <a:latin typeface="Segoe UI Semibold" panose="020B07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0.96481</cdr:x>
      <cdr:y>0.0697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970020" cy="175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800" i="0">
              <a:latin typeface="Segoe UI Semibold" panose="020B07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Ratio, normalisé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0.96481</cdr:x>
      <cdr:y>0.0697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970020" cy="175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800" i="0">
              <a:latin typeface="Segoe UI Semibold" panose="020B07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Indice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0.96481</cdr:x>
      <cdr:y>0.0697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970020" cy="175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800" i="0">
              <a:latin typeface="Segoe UI Semibold" panose="020B07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Points de pourcentage, taux</a:t>
          </a:r>
          <a:r>
            <a:rPr lang="en-CA" sz="800" i="0" baseline="0">
              <a:latin typeface="Segoe UI Semibold" panose="020B07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 annuel</a:t>
          </a:r>
          <a:endParaRPr lang="en-CA" sz="800" i="0">
            <a:latin typeface="Segoe UI Semibold" panose="020B07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0.96481</cdr:x>
      <cdr:y>0.0697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970020" cy="175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800" i="0">
              <a:latin typeface="Segoe UI Semibold" panose="020B07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%, différence du PIB de son potentiel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0.96481</cdr:x>
      <cdr:y>0.0697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970020" cy="175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800" i="0">
              <a:latin typeface="Segoe UI Semibold" panose="020B07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Points de pourcentage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0.96481</cdr:x>
      <cdr:y>0.0697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970020" cy="175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800" i="0">
              <a:latin typeface="Segoe UI Semibold" panose="020B07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%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0.96481</cdr:x>
      <cdr:y>0.0697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970020" cy="175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800" i="0">
              <a:latin typeface="Segoe UI Semibold" panose="020B07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%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0.96481</cdr:x>
      <cdr:y>0.0697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970020" cy="175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800" i="0">
              <a:latin typeface="Segoe UI Semibold" panose="020B07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Hours per week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0.96481</cdr:x>
      <cdr:y>0.0697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970020" cy="175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800" i="0">
              <a:latin typeface="Segoe UI Semibold" panose="020B07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Percentage points 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0.96481</cdr:x>
      <cdr:y>0.0697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970020" cy="175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800" i="0">
              <a:latin typeface="Segoe UI Semibold" panose="020B07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%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0.96481</cdr:x>
      <cdr:y>0.0697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970020" cy="175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800" i="0">
              <a:latin typeface="Segoe UI Semibold" panose="020B07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Billions, chained (2007) dollars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0.96481</cdr:x>
      <cdr:y>0.0697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970020" cy="175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800" i="0">
              <a:latin typeface="Segoe UI Semibold" panose="020B07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Ratio, normalized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82"/>
  <sheetViews>
    <sheetView zoomScaleNormal="100" workbookViewId="0"/>
  </sheetViews>
  <sheetFormatPr defaultRowHeight="15" x14ac:dyDescent="0.25"/>
  <sheetData>
    <row r="2" spans="2:12" x14ac:dyDescent="0.25">
      <c r="B2" s="1" t="s">
        <v>460</v>
      </c>
      <c r="C2" t="s">
        <v>463</v>
      </c>
      <c r="E2" t="s">
        <v>461</v>
      </c>
      <c r="J2" s="1" t="s">
        <v>217</v>
      </c>
      <c r="K2" t="s">
        <v>465</v>
      </c>
      <c r="L2" t="s">
        <v>0</v>
      </c>
    </row>
    <row r="18" spans="2:12" x14ac:dyDescent="0.25">
      <c r="B18" s="1" t="s">
        <v>226</v>
      </c>
      <c r="C18" t="s">
        <v>468</v>
      </c>
      <c r="D18" t="s">
        <v>469</v>
      </c>
      <c r="J18" s="1" t="s">
        <v>227</v>
      </c>
      <c r="K18" t="s">
        <v>472</v>
      </c>
      <c r="L18" t="s">
        <v>473</v>
      </c>
    </row>
    <row r="34" spans="2:12" x14ac:dyDescent="0.25">
      <c r="B34" s="1" t="s">
        <v>474</v>
      </c>
      <c r="C34" t="s">
        <v>479</v>
      </c>
      <c r="D34" t="s">
        <v>480</v>
      </c>
      <c r="E34" t="s">
        <v>547</v>
      </c>
      <c r="F34" t="s">
        <v>548</v>
      </c>
      <c r="J34" s="1" t="s">
        <v>481</v>
      </c>
      <c r="K34" t="s">
        <v>482</v>
      </c>
      <c r="L34" t="s">
        <v>483</v>
      </c>
    </row>
    <row r="50" spans="2:12" x14ac:dyDescent="0.25">
      <c r="B50" s="1" t="s">
        <v>487</v>
      </c>
      <c r="C50" t="s">
        <v>493</v>
      </c>
      <c r="J50" s="1" t="s">
        <v>492</v>
      </c>
      <c r="K50" t="s">
        <v>488</v>
      </c>
      <c r="L50" t="s">
        <v>491</v>
      </c>
    </row>
    <row r="66" spans="2:14" x14ac:dyDescent="0.25">
      <c r="B66" t="s">
        <v>495</v>
      </c>
      <c r="C66" t="s">
        <v>518</v>
      </c>
      <c r="D66" t="s">
        <v>519</v>
      </c>
      <c r="J66" t="s">
        <v>520</v>
      </c>
      <c r="K66" t="s">
        <v>531</v>
      </c>
      <c r="L66" t="s">
        <v>530</v>
      </c>
      <c r="M66" t="s">
        <v>532</v>
      </c>
      <c r="N66" t="s">
        <v>535</v>
      </c>
    </row>
    <row r="82" spans="2:10" x14ac:dyDescent="0.25">
      <c r="B82" t="s">
        <v>525</v>
      </c>
      <c r="C82" t="s">
        <v>521</v>
      </c>
      <c r="J82" t="s">
        <v>533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N82"/>
  <sheetViews>
    <sheetView tabSelected="1" zoomScaleNormal="100" workbookViewId="0"/>
  </sheetViews>
  <sheetFormatPr defaultRowHeight="15" x14ac:dyDescent="0.25"/>
  <sheetData>
    <row r="2" spans="2:12" x14ac:dyDescent="0.25">
      <c r="B2" s="1" t="s">
        <v>460</v>
      </c>
      <c r="C2" t="s">
        <v>536</v>
      </c>
      <c r="E2" t="s">
        <v>537</v>
      </c>
      <c r="J2" s="1" t="s">
        <v>217</v>
      </c>
      <c r="K2" t="s">
        <v>538</v>
      </c>
      <c r="L2" t="s">
        <v>0</v>
      </c>
    </row>
    <row r="18" spans="2:12" x14ac:dyDescent="0.25">
      <c r="B18" s="1" t="s">
        <v>226</v>
      </c>
      <c r="C18" t="s">
        <v>539</v>
      </c>
      <c r="D18" t="s">
        <v>540</v>
      </c>
      <c r="J18" s="1" t="s">
        <v>227</v>
      </c>
      <c r="K18" t="s">
        <v>541</v>
      </c>
      <c r="L18" t="s">
        <v>542</v>
      </c>
    </row>
    <row r="34" spans="2:12" x14ac:dyDescent="0.25">
      <c r="B34" s="1" t="s">
        <v>474</v>
      </c>
      <c r="C34" t="s">
        <v>543</v>
      </c>
      <c r="D34" t="s">
        <v>544</v>
      </c>
      <c r="E34" t="s">
        <v>545</v>
      </c>
      <c r="F34" t="s">
        <v>546</v>
      </c>
      <c r="J34" s="1" t="s">
        <v>481</v>
      </c>
      <c r="K34" t="s">
        <v>549</v>
      </c>
      <c r="L34" t="s">
        <v>550</v>
      </c>
    </row>
    <row r="50" spans="2:12" x14ac:dyDescent="0.25">
      <c r="B50" s="1" t="s">
        <v>487</v>
      </c>
      <c r="C50" t="s">
        <v>551</v>
      </c>
      <c r="J50" s="1" t="s">
        <v>492</v>
      </c>
      <c r="K50" t="s">
        <v>572</v>
      </c>
      <c r="L50" t="s">
        <v>580</v>
      </c>
    </row>
    <row r="66" spans="2:14" x14ac:dyDescent="0.25">
      <c r="B66" t="s">
        <v>495</v>
      </c>
      <c r="C66" t="s">
        <v>574</v>
      </c>
      <c r="D66" t="s">
        <v>573</v>
      </c>
      <c r="J66" t="s">
        <v>520</v>
      </c>
      <c r="K66" t="s">
        <v>575</v>
      </c>
      <c r="L66" t="s">
        <v>576</v>
      </c>
      <c r="M66" t="s">
        <v>577</v>
      </c>
      <c r="N66" t="s">
        <v>578</v>
      </c>
    </row>
    <row r="82" spans="2:10" x14ac:dyDescent="0.25">
      <c r="B82" t="s">
        <v>525</v>
      </c>
      <c r="C82" t="s">
        <v>579</v>
      </c>
      <c r="J82" t="s">
        <v>533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Z246"/>
  <sheetViews>
    <sheetView workbookViewId="0"/>
  </sheetViews>
  <sheetFormatPr defaultColWidth="8.85546875" defaultRowHeight="15" x14ac:dyDescent="0.25"/>
  <cols>
    <col min="1" max="30" width="8.85546875" style="3"/>
    <col min="31" max="32" width="8.85546875" style="3" customWidth="1"/>
    <col min="33" max="16384" width="8.85546875" style="3"/>
  </cols>
  <sheetData>
    <row r="1" spans="1:52" x14ac:dyDescent="0.25">
      <c r="A1" s="2" t="s">
        <v>460</v>
      </c>
      <c r="B1" s="2"/>
      <c r="H1" s="2" t="s">
        <v>217</v>
      </c>
      <c r="J1" s="2" t="s">
        <v>226</v>
      </c>
      <c r="M1" s="2" t="s">
        <v>227</v>
      </c>
      <c r="P1" s="9"/>
      <c r="Q1" s="2" t="s">
        <v>474</v>
      </c>
      <c r="V1" s="2" t="s">
        <v>481</v>
      </c>
      <c r="Z1" s="2" t="s">
        <v>487</v>
      </c>
      <c r="AA1" s="2"/>
      <c r="AB1" s="2"/>
      <c r="AC1" s="2"/>
      <c r="AD1" s="2"/>
      <c r="AE1" s="2" t="s">
        <v>492</v>
      </c>
      <c r="AH1" s="2" t="s">
        <v>495</v>
      </c>
      <c r="AI1" s="2"/>
      <c r="AM1" s="2" t="s">
        <v>520</v>
      </c>
      <c r="AR1" s="2" t="s">
        <v>525</v>
      </c>
      <c r="AV1" s="2" t="s">
        <v>533</v>
      </c>
    </row>
    <row r="2" spans="1:52" x14ac:dyDescent="0.25">
      <c r="C2" s="3" t="s">
        <v>462</v>
      </c>
      <c r="D2" s="3" t="s">
        <v>461</v>
      </c>
      <c r="H2" s="3" t="s">
        <v>464</v>
      </c>
      <c r="J2" s="3" t="s">
        <v>466</v>
      </c>
      <c r="K2" s="3" t="s">
        <v>467</v>
      </c>
      <c r="L2" s="3" t="s">
        <v>581</v>
      </c>
      <c r="M2" s="3" t="s">
        <v>470</v>
      </c>
      <c r="N2" s="3" t="s">
        <v>471</v>
      </c>
      <c r="Q2" s="3" t="s">
        <v>475</v>
      </c>
      <c r="R2" s="3" t="s">
        <v>476</v>
      </c>
      <c r="S2" s="3" t="s">
        <v>477</v>
      </c>
      <c r="T2" s="3" t="s">
        <v>478</v>
      </c>
      <c r="V2" s="3" t="s">
        <v>484</v>
      </c>
      <c r="W2" s="3" t="s">
        <v>485</v>
      </c>
      <c r="X2" s="3" t="s">
        <v>486</v>
      </c>
      <c r="AB2" s="3" t="s">
        <v>494</v>
      </c>
      <c r="AE2" s="3" t="s">
        <v>489</v>
      </c>
      <c r="AF2" s="3" t="s">
        <v>490</v>
      </c>
      <c r="AJ2" s="3" t="s">
        <v>497</v>
      </c>
      <c r="AK2" s="3" t="s">
        <v>496</v>
      </c>
      <c r="AM2" s="3" t="s">
        <v>526</v>
      </c>
      <c r="AN2" s="3" t="s">
        <v>527</v>
      </c>
      <c r="AO2" s="3" t="s">
        <v>528</v>
      </c>
      <c r="AP2" s="3" t="s">
        <v>529</v>
      </c>
      <c r="AR2" s="3" t="s">
        <v>522</v>
      </c>
      <c r="AS2" s="3" t="s">
        <v>523</v>
      </c>
      <c r="AT2" s="3" t="s">
        <v>524</v>
      </c>
      <c r="AW2" s="3" t="s">
        <v>526</v>
      </c>
      <c r="AX2" s="3" t="s">
        <v>527</v>
      </c>
      <c r="AY2" s="3" t="s">
        <v>528</v>
      </c>
      <c r="AZ2" s="3" t="s">
        <v>529</v>
      </c>
    </row>
    <row r="3" spans="1:52" x14ac:dyDescent="0.25">
      <c r="A3" s="3" t="s">
        <v>228</v>
      </c>
      <c r="B3" s="3" t="s">
        <v>344</v>
      </c>
      <c r="C3" s="5">
        <v>62.795539558190399</v>
      </c>
      <c r="D3" s="5">
        <f t="shared" ref="D3:D34" si="0">AVERAGE(C$3:C$230)</f>
        <v>62.164584082936607</v>
      </c>
      <c r="E3" s="5"/>
      <c r="F3" s="6">
        <v>1976</v>
      </c>
      <c r="G3" s="6">
        <v>17058</v>
      </c>
      <c r="H3" s="4"/>
      <c r="J3" s="5">
        <v>57.316332951445702</v>
      </c>
      <c r="K3" s="5">
        <f t="shared" ref="K3:K44" si="1">100*L3/G3</f>
        <v>57.169070230976665</v>
      </c>
      <c r="L3" s="6">
        <v>9751.9</v>
      </c>
      <c r="M3" s="4">
        <v>36.219743024343401</v>
      </c>
      <c r="N3" s="4">
        <f t="shared" ref="N3:N44" si="2">O3/L3</f>
        <v>36.236193583392257</v>
      </c>
      <c r="O3" s="6">
        <v>353371.73620588297</v>
      </c>
      <c r="P3" s="10"/>
      <c r="Q3" s="5"/>
      <c r="R3" s="5"/>
      <c r="S3" s="5"/>
      <c r="T3" s="5"/>
      <c r="V3" s="5">
        <v>7.4204102346078997</v>
      </c>
      <c r="W3" s="5">
        <f t="shared" ref="W3:W44" si="3">100*(X3-L3)/X3</f>
        <v>7.0875969435393182</v>
      </c>
      <c r="X3" s="6">
        <v>10495.8</v>
      </c>
      <c r="Z3" s="3" t="s">
        <v>232</v>
      </c>
      <c r="AA3" s="3" t="s">
        <v>348</v>
      </c>
      <c r="AB3" s="7">
        <v>0.97584541062801899</v>
      </c>
      <c r="AC3" s="7">
        <v>1</v>
      </c>
      <c r="AE3" s="6">
        <v>335.79650208358697</v>
      </c>
      <c r="AF3" s="6">
        <f t="shared" ref="AF3:AF66" si="4">AB3*AE3</f>
        <v>327.68547546321037</v>
      </c>
      <c r="AH3" s="3" t="s">
        <v>308</v>
      </c>
      <c r="AI3" s="3" t="s">
        <v>424</v>
      </c>
      <c r="AJ3" s="7">
        <v>9.5984929609091605</v>
      </c>
      <c r="AK3" s="7">
        <v>9.5865439246238306</v>
      </c>
      <c r="AL3" s="7"/>
      <c r="AM3" s="7"/>
      <c r="AN3" s="7"/>
      <c r="AO3" s="7"/>
      <c r="AP3" s="7"/>
      <c r="AR3" s="4">
        <f t="shared" ref="AR3:AR34" si="5">100*(AS3/AT3-1)</f>
        <v>1.5718320768965288</v>
      </c>
      <c r="AS3" s="6">
        <v>794832</v>
      </c>
      <c r="AT3" s="6">
        <v>782531.91238911601</v>
      </c>
      <c r="AV3" s="3" t="s">
        <v>534</v>
      </c>
      <c r="AW3" s="7">
        <v>1.7617440807948221</v>
      </c>
      <c r="AX3" s="7">
        <v>0.5733932485876222</v>
      </c>
      <c r="AY3" s="7">
        <v>1.0554812605925283</v>
      </c>
      <c r="AZ3" s="7">
        <v>0.13569241356279943</v>
      </c>
    </row>
    <row r="4" spans="1:52" x14ac:dyDescent="0.25">
      <c r="A4" s="3" t="s">
        <v>229</v>
      </c>
      <c r="B4" s="3" t="s">
        <v>345</v>
      </c>
      <c r="C4" s="5">
        <v>62.468114443295399</v>
      </c>
      <c r="D4" s="5">
        <f t="shared" si="0"/>
        <v>62.164584082936607</v>
      </c>
      <c r="E4" s="5"/>
      <c r="F4" s="6">
        <v>1977</v>
      </c>
      <c r="G4" s="6">
        <v>17435.5</v>
      </c>
      <c r="H4" s="4">
        <f t="shared" ref="H4:H44" si="6">100*(G4/G3-1)</f>
        <v>2.2130378707937659</v>
      </c>
      <c r="J4" s="5">
        <v>57.550790901875203</v>
      </c>
      <c r="K4" s="5">
        <f t="shared" si="1"/>
        <v>56.898282240256947</v>
      </c>
      <c r="L4" s="6">
        <v>9920.5</v>
      </c>
      <c r="M4" s="4">
        <v>36.079982894026003</v>
      </c>
      <c r="N4" s="4">
        <f t="shared" si="2"/>
        <v>36.042329525709185</v>
      </c>
      <c r="O4" s="6">
        <v>357557.930059798</v>
      </c>
      <c r="P4" s="10"/>
      <c r="Q4" s="5">
        <f t="shared" ref="Q4:Q35" si="7">100*((G4*J4*M4)/(G3*J3*M3)-1)</f>
        <v>2.2351300857684331</v>
      </c>
      <c r="R4" s="5">
        <f t="shared" ref="R4:R35" si="8">100*(G4/G3-1)</f>
        <v>2.2130378707937659</v>
      </c>
      <c r="S4" s="5">
        <f t="shared" ref="S4:S35" si="9">100*(J4/J3-1)</f>
        <v>0.40905957927928061</v>
      </c>
      <c r="T4" s="5">
        <f t="shared" ref="T4:T35" si="10">100*(M4/M3-1)</f>
        <v>-0.38586726091199841</v>
      </c>
      <c r="V4" s="5">
        <v>7.7836245718543404</v>
      </c>
      <c r="W4" s="5">
        <f t="shared" si="3"/>
        <v>8.064351710269035</v>
      </c>
      <c r="X4" s="6">
        <v>10790.7</v>
      </c>
      <c r="Z4" s="3" t="s">
        <v>233</v>
      </c>
      <c r="AA4" s="3" t="s">
        <v>349</v>
      </c>
      <c r="AB4" s="7">
        <v>0.98792270531400905</v>
      </c>
      <c r="AC4" s="7">
        <v>1</v>
      </c>
      <c r="AE4" s="6">
        <v>339.63720333373999</v>
      </c>
      <c r="AF4" s="6">
        <f t="shared" si="4"/>
        <v>335.5353047427526</v>
      </c>
      <c r="AH4" s="3" t="s">
        <v>309</v>
      </c>
      <c r="AI4" s="3" t="s">
        <v>425</v>
      </c>
      <c r="AJ4" s="7">
        <v>9.6203473090261191</v>
      </c>
      <c r="AK4" s="7">
        <v>9.5419331376849499</v>
      </c>
      <c r="AL4" s="7"/>
      <c r="AM4" s="7">
        <v>4.0708134558549158</v>
      </c>
      <c r="AN4" s="7">
        <v>1.1228215744115015</v>
      </c>
      <c r="AO4" s="7">
        <v>2.0197362082264156</v>
      </c>
      <c r="AP4" s="7">
        <v>0.91385596634747657</v>
      </c>
      <c r="AR4" s="4">
        <f t="shared" si="5"/>
        <v>1.6732518892008663</v>
      </c>
      <c r="AS4" s="6">
        <v>803602</v>
      </c>
      <c r="AT4" s="6">
        <v>790377.00188416406</v>
      </c>
      <c r="AV4" s="3">
        <v>2017</v>
      </c>
      <c r="AW4" s="7">
        <v>1.2436972597852369</v>
      </c>
      <c r="AX4" s="7">
        <v>0.50316080296933641</v>
      </c>
      <c r="AY4" s="7">
        <v>0.32293040509215359</v>
      </c>
      <c r="AZ4" s="7">
        <v>0.41418494656779159</v>
      </c>
    </row>
    <row r="5" spans="1:52" x14ac:dyDescent="0.25">
      <c r="A5" s="3" t="s">
        <v>230</v>
      </c>
      <c r="B5" s="3" t="s">
        <v>346</v>
      </c>
      <c r="C5" s="5">
        <v>62.555287494973797</v>
      </c>
      <c r="D5" s="5">
        <f t="shared" si="0"/>
        <v>62.164584082936607</v>
      </c>
      <c r="E5" s="5"/>
      <c r="F5" s="6">
        <v>1978</v>
      </c>
      <c r="G5" s="6">
        <v>17778.900000000001</v>
      </c>
      <c r="H5" s="4">
        <f t="shared" si="6"/>
        <v>1.9695448940380444</v>
      </c>
      <c r="J5" s="5">
        <v>57.782405249556298</v>
      </c>
      <c r="K5" s="5">
        <f t="shared" si="1"/>
        <v>57.51030716186041</v>
      </c>
      <c r="L5" s="6">
        <v>10224.700000000001</v>
      </c>
      <c r="M5" s="4">
        <v>35.943984215486999</v>
      </c>
      <c r="N5" s="4">
        <f t="shared" si="2"/>
        <v>36.054333652819246</v>
      </c>
      <c r="O5" s="6">
        <v>368644.74529998098</v>
      </c>
      <c r="P5" s="10"/>
      <c r="Q5" s="5">
        <f t="shared" si="7"/>
        <v>1.9940159825780457</v>
      </c>
      <c r="R5" s="5">
        <f t="shared" si="8"/>
        <v>1.9695448940380444</v>
      </c>
      <c r="S5" s="5">
        <f t="shared" si="9"/>
        <v>0.4024520672113896</v>
      </c>
      <c r="T5" s="5">
        <f t="shared" si="10"/>
        <v>-0.37693664916210734</v>
      </c>
      <c r="V5" s="5">
        <v>8.14020730510825</v>
      </c>
      <c r="W5" s="5">
        <f t="shared" si="3"/>
        <v>8.3791824226240497</v>
      </c>
      <c r="X5" s="6">
        <v>11159.8</v>
      </c>
      <c r="Z5" s="3" t="s">
        <v>234</v>
      </c>
      <c r="AA5" s="3" t="s">
        <v>350</v>
      </c>
      <c r="AB5" s="7">
        <v>1</v>
      </c>
      <c r="AC5" s="7">
        <v>1</v>
      </c>
      <c r="AE5" s="6">
        <v>343.50230291702201</v>
      </c>
      <c r="AF5" s="6">
        <f t="shared" si="4"/>
        <v>343.50230291702201</v>
      </c>
      <c r="AH5" s="3" t="s">
        <v>310</v>
      </c>
      <c r="AI5" s="3" t="s">
        <v>426</v>
      </c>
      <c r="AJ5" s="7">
        <v>9.6421941889953899</v>
      </c>
      <c r="AK5" s="7">
        <v>9.5051522103433594</v>
      </c>
      <c r="AL5" s="7"/>
      <c r="AM5" s="7">
        <v>4.0218365592590066</v>
      </c>
      <c r="AN5" s="7">
        <v>1.1224560974142914</v>
      </c>
      <c r="AO5" s="7">
        <v>1.9730552753217065</v>
      </c>
      <c r="AP5" s="7">
        <v>0.91146027170880828</v>
      </c>
      <c r="AR5" s="4">
        <f t="shared" si="5"/>
        <v>-0.22623229527675148</v>
      </c>
      <c r="AS5" s="6">
        <v>796401</v>
      </c>
      <c r="AT5" s="6">
        <v>798206.80156824295</v>
      </c>
      <c r="AV5" s="3">
        <f>AV4+1</f>
        <v>2018</v>
      </c>
      <c r="AW5" s="7">
        <v>1.548046909339984</v>
      </c>
      <c r="AX5" s="7">
        <v>0.54538426950197882</v>
      </c>
      <c r="AY5" s="7">
        <v>0.48882298345763953</v>
      </c>
      <c r="AZ5" s="7">
        <v>0.50883887541267048</v>
      </c>
    </row>
    <row r="6" spans="1:52" x14ac:dyDescent="0.25">
      <c r="A6" s="3" t="s">
        <v>231</v>
      </c>
      <c r="B6" s="3" t="s">
        <v>347</v>
      </c>
      <c r="C6" s="5">
        <v>62.6319796114255</v>
      </c>
      <c r="D6" s="5">
        <f t="shared" si="0"/>
        <v>62.164584082936607</v>
      </c>
      <c r="E6" s="5"/>
      <c r="F6" s="6">
        <v>1979</v>
      </c>
      <c r="G6" s="6">
        <v>18119.400000000001</v>
      </c>
      <c r="H6" s="4">
        <f t="shared" si="6"/>
        <v>1.9151916035300198</v>
      </c>
      <c r="J6" s="5">
        <v>57.9932626942337</v>
      </c>
      <c r="K6" s="5">
        <f t="shared" si="1"/>
        <v>58.886055829663228</v>
      </c>
      <c r="L6" s="6">
        <v>10669.8</v>
      </c>
      <c r="M6" s="4">
        <v>35.812796597693698</v>
      </c>
      <c r="N6" s="4">
        <f t="shared" si="2"/>
        <v>36.101007354229047</v>
      </c>
      <c r="O6" s="6">
        <v>385190.52826815302</v>
      </c>
      <c r="P6" s="10"/>
      <c r="Q6" s="5">
        <f t="shared" si="7"/>
        <v>1.9137714496799241</v>
      </c>
      <c r="R6" s="5">
        <f t="shared" si="8"/>
        <v>1.9151916035300198</v>
      </c>
      <c r="S6" s="5">
        <f t="shared" si="9"/>
        <v>0.36491635086273178</v>
      </c>
      <c r="T6" s="5">
        <f t="shared" si="10"/>
        <v>-0.36497795293594093</v>
      </c>
      <c r="V6" s="5">
        <v>8.48449299558383</v>
      </c>
      <c r="W6" s="5">
        <f t="shared" si="3"/>
        <v>7.5086685159500757</v>
      </c>
      <c r="X6" s="6">
        <v>11536</v>
      </c>
      <c r="Z6" s="3" t="s">
        <v>235</v>
      </c>
      <c r="AA6" s="3" t="s">
        <v>351</v>
      </c>
      <c r="AB6" s="7">
        <v>0.98550724637681097</v>
      </c>
      <c r="AC6" s="7">
        <v>1</v>
      </c>
      <c r="AE6" s="6">
        <v>347.404</v>
      </c>
      <c r="AF6" s="6">
        <f t="shared" si="4"/>
        <v>342.36915942028963</v>
      </c>
      <c r="AH6" s="3" t="s">
        <v>311</v>
      </c>
      <c r="AI6" s="3" t="s">
        <v>427</v>
      </c>
      <c r="AJ6" s="7">
        <v>9.6639771238122005</v>
      </c>
      <c r="AK6" s="7">
        <v>9.5776827281343806</v>
      </c>
      <c r="AL6" s="7"/>
      <c r="AM6" s="7">
        <v>3.8403208458384075</v>
      </c>
      <c r="AN6" s="7">
        <v>1.0799225581486402</v>
      </c>
      <c r="AO6" s="7">
        <v>1.8384379062449967</v>
      </c>
      <c r="AP6" s="7">
        <v>0.90671733948672895</v>
      </c>
      <c r="AR6" s="4">
        <f t="shared" si="5"/>
        <v>-1.6121719611113416</v>
      </c>
      <c r="AS6" s="6">
        <v>792772</v>
      </c>
      <c r="AT6" s="6">
        <v>805762.27344570495</v>
      </c>
      <c r="AV6" s="3">
        <f t="shared" ref="AV6:AV9" si="11">AV5+1</f>
        <v>2019</v>
      </c>
      <c r="AW6" s="7">
        <v>1.6742692996567554</v>
      </c>
      <c r="AX6" s="7">
        <v>0.41197713707309802</v>
      </c>
      <c r="AY6" s="7">
        <v>0.64791984345218401</v>
      </c>
      <c r="AZ6" s="7">
        <v>0.6092218647506864</v>
      </c>
    </row>
    <row r="7" spans="1:52" x14ac:dyDescent="0.25">
      <c r="A7" s="3" t="s">
        <v>232</v>
      </c>
      <c r="B7" s="3" t="s">
        <v>348</v>
      </c>
      <c r="C7" s="5">
        <v>62.852629203340001</v>
      </c>
      <c r="D7" s="5">
        <f t="shared" si="0"/>
        <v>62.164584082936607</v>
      </c>
      <c r="E7" s="5"/>
      <c r="F7" s="6">
        <v>1980</v>
      </c>
      <c r="G7" s="6">
        <v>18483.5</v>
      </c>
      <c r="H7" s="4">
        <f t="shared" si="6"/>
        <v>2.0094484364824305</v>
      </c>
      <c r="J7" s="5">
        <v>58.217433585909099</v>
      </c>
      <c r="K7" s="5">
        <f t="shared" si="1"/>
        <v>59.403251548678554</v>
      </c>
      <c r="L7" s="6">
        <v>10979.8</v>
      </c>
      <c r="M7" s="4">
        <v>35.695454200418297</v>
      </c>
      <c r="N7" s="4">
        <f t="shared" si="2"/>
        <v>35.795235801157766</v>
      </c>
      <c r="O7" s="6">
        <v>393024.53004955198</v>
      </c>
      <c r="P7" s="10"/>
      <c r="Q7" s="5">
        <f t="shared" si="7"/>
        <v>2.0682313404183583</v>
      </c>
      <c r="R7" s="5">
        <f t="shared" si="8"/>
        <v>2.0094484364824305</v>
      </c>
      <c r="S7" s="5">
        <f t="shared" si="9"/>
        <v>0.38654643877742423</v>
      </c>
      <c r="T7" s="5">
        <f t="shared" si="10"/>
        <v>-0.32765494019798558</v>
      </c>
      <c r="V7" s="5">
        <v>8.8170413529851608</v>
      </c>
      <c r="W7" s="5">
        <f t="shared" si="3"/>
        <v>7.5221723420562823</v>
      </c>
      <c r="X7" s="6">
        <v>11872.9</v>
      </c>
      <c r="Z7" s="3" t="s">
        <v>236</v>
      </c>
      <c r="AA7" s="3" t="s">
        <v>352</v>
      </c>
      <c r="AB7" s="7">
        <v>0.98188405797101397</v>
      </c>
      <c r="AC7" s="7">
        <v>1</v>
      </c>
      <c r="AE7" s="6">
        <v>351.35770083267204</v>
      </c>
      <c r="AF7" s="6">
        <f t="shared" si="4"/>
        <v>344.99252509294951</v>
      </c>
      <c r="AH7" s="3" t="s">
        <v>312</v>
      </c>
      <c r="AI7" s="3" t="s">
        <v>428</v>
      </c>
      <c r="AJ7" s="7">
        <v>9.68555398523511</v>
      </c>
      <c r="AK7" s="7">
        <v>9.6262841458440001</v>
      </c>
      <c r="AL7" s="7"/>
      <c r="AM7" s="7">
        <v>3.6276268179565863</v>
      </c>
      <c r="AN7" s="7">
        <v>1.0938687834049468</v>
      </c>
      <c r="AO7" s="7">
        <v>1.6207099629192512</v>
      </c>
      <c r="AP7" s="7">
        <v>0.89607957832604779</v>
      </c>
      <c r="AR7" s="4">
        <f t="shared" si="5"/>
        <v>-3.6447028822617522</v>
      </c>
      <c r="AS7" s="6">
        <v>783342</v>
      </c>
      <c r="AT7" s="6">
        <v>812972.42957262695</v>
      </c>
      <c r="AV7" s="3">
        <f t="shared" si="11"/>
        <v>2020</v>
      </c>
      <c r="AW7" s="7">
        <v>1.7724237473936755</v>
      </c>
      <c r="AX7" s="7">
        <v>0.3570939932556777</v>
      </c>
      <c r="AY7" s="7">
        <v>0.74605031431886615</v>
      </c>
      <c r="AZ7" s="7">
        <v>0.66426395643099378</v>
      </c>
    </row>
    <row r="8" spans="1:52" x14ac:dyDescent="0.25">
      <c r="A8" s="3" t="s">
        <v>233</v>
      </c>
      <c r="B8" s="3" t="s">
        <v>349</v>
      </c>
      <c r="C8" s="5">
        <v>63.099336903850997</v>
      </c>
      <c r="D8" s="5">
        <f t="shared" si="0"/>
        <v>62.164584082936607</v>
      </c>
      <c r="E8" s="5"/>
      <c r="F8" s="6">
        <v>1981</v>
      </c>
      <c r="G8" s="6">
        <v>18814.341666666602</v>
      </c>
      <c r="H8" s="4">
        <f t="shared" si="6"/>
        <v>1.7899297571704498</v>
      </c>
      <c r="J8" s="5">
        <v>58.431524354015103</v>
      </c>
      <c r="K8" s="5">
        <f t="shared" si="1"/>
        <v>60.083774744532057</v>
      </c>
      <c r="L8" s="6">
        <v>11304.366666666599</v>
      </c>
      <c r="M8" s="4">
        <v>35.6002740545891</v>
      </c>
      <c r="N8" s="4">
        <f t="shared" si="2"/>
        <v>35.677278986435923</v>
      </c>
      <c r="O8" s="6">
        <v>403309.04333163099</v>
      </c>
      <c r="P8" s="8"/>
      <c r="Q8" s="5">
        <f t="shared" si="7"/>
        <v>1.8918396182543651</v>
      </c>
      <c r="R8" s="5">
        <f t="shared" si="8"/>
        <v>1.7899297571704498</v>
      </c>
      <c r="S8" s="5">
        <f t="shared" si="9"/>
        <v>0.36774339732801309</v>
      </c>
      <c r="T8" s="5">
        <f t="shared" si="10"/>
        <v>-0.26664500553709169</v>
      </c>
      <c r="V8" s="5">
        <v>9.1227988151555692</v>
      </c>
      <c r="W8" s="5">
        <f t="shared" si="3"/>
        <v>7.6166400156909742</v>
      </c>
      <c r="X8" s="6">
        <v>12236.366666666599</v>
      </c>
      <c r="Z8" s="3" t="s">
        <v>237</v>
      </c>
      <c r="AA8" s="3" t="s">
        <v>353</v>
      </c>
      <c r="AB8" s="7">
        <v>0.98792270531400905</v>
      </c>
      <c r="AC8" s="7">
        <v>1</v>
      </c>
      <c r="AE8" s="6">
        <v>355.391639998779</v>
      </c>
      <c r="AF8" s="6">
        <f t="shared" si="4"/>
        <v>351.09947043357613</v>
      </c>
      <c r="AH8" s="3" t="s">
        <v>313</v>
      </c>
      <c r="AI8" s="3" t="s">
        <v>429</v>
      </c>
      <c r="AJ8" s="7">
        <v>9.7067287110254092</v>
      </c>
      <c r="AK8" s="7">
        <v>9.7642373435274195</v>
      </c>
      <c r="AL8" s="7"/>
      <c r="AM8" s="7">
        <v>3.3021256736208704</v>
      </c>
      <c r="AN8" s="7">
        <v>1.0603384145178729</v>
      </c>
      <c r="AO8" s="7">
        <v>1.3472974527320594</v>
      </c>
      <c r="AP8" s="7">
        <v>0.87735883406152571</v>
      </c>
      <c r="AR8" s="4">
        <f t="shared" si="5"/>
        <v>-5.5258794649593383</v>
      </c>
      <c r="AS8" s="6">
        <v>774312</v>
      </c>
      <c r="AT8" s="6">
        <v>819602.23139923904</v>
      </c>
      <c r="AV8" s="3">
        <f t="shared" si="11"/>
        <v>2021</v>
      </c>
      <c r="AW8" s="7">
        <v>1.7882620885809386</v>
      </c>
      <c r="AX8" s="7">
        <v>0.29577601232643153</v>
      </c>
      <c r="AY8" s="7">
        <v>0.80971476033557788</v>
      </c>
      <c r="AZ8" s="7">
        <v>0.67849237400663953</v>
      </c>
    </row>
    <row r="9" spans="1:52" x14ac:dyDescent="0.25">
      <c r="A9" s="3" t="s">
        <v>234</v>
      </c>
      <c r="B9" s="3" t="s">
        <v>350</v>
      </c>
      <c r="C9" s="5">
        <v>63.164489552986801</v>
      </c>
      <c r="D9" s="5">
        <f t="shared" si="0"/>
        <v>62.164584082936607</v>
      </c>
      <c r="E9" s="5"/>
      <c r="F9" s="6">
        <v>1982</v>
      </c>
      <c r="G9" s="6">
        <v>19103.424999999999</v>
      </c>
      <c r="H9" s="4">
        <f t="shared" si="6"/>
        <v>1.5365051749090197</v>
      </c>
      <c r="J9" s="5">
        <v>58.662100812658501</v>
      </c>
      <c r="K9" s="5">
        <f t="shared" si="1"/>
        <v>57.325540664391859</v>
      </c>
      <c r="L9" s="6">
        <v>10951.141666666599</v>
      </c>
      <c r="M9" s="4">
        <v>35.531941838819797</v>
      </c>
      <c r="N9" s="4">
        <f t="shared" si="2"/>
        <v>35.120460211133818</v>
      </c>
      <c r="O9" s="6">
        <v>384609.13517065399</v>
      </c>
      <c r="P9" s="8"/>
      <c r="Q9" s="5">
        <f t="shared" si="7"/>
        <v>1.7415168404596892</v>
      </c>
      <c r="R9" s="5">
        <f t="shared" si="8"/>
        <v>1.5365051749090197</v>
      </c>
      <c r="S9" s="5">
        <f t="shared" si="9"/>
        <v>0.39460969261460033</v>
      </c>
      <c r="T9" s="5">
        <f t="shared" si="10"/>
        <v>-0.1919429487102331</v>
      </c>
      <c r="V9" s="5">
        <v>9.3798783143271205</v>
      </c>
      <c r="W9" s="5">
        <f t="shared" si="3"/>
        <v>11.113027550736591</v>
      </c>
      <c r="X9" s="6">
        <v>12320.3</v>
      </c>
      <c r="Z9" s="3" t="s">
        <v>238</v>
      </c>
      <c r="AA9" s="3" t="s">
        <v>354</v>
      </c>
      <c r="AB9" s="7">
        <v>0.99033816425120702</v>
      </c>
      <c r="AC9" s="7">
        <v>1</v>
      </c>
      <c r="AE9" s="6">
        <v>359.53725916549598</v>
      </c>
      <c r="AF9" s="6">
        <f t="shared" si="4"/>
        <v>356.06346922186776</v>
      </c>
      <c r="AH9" s="3" t="s">
        <v>314</v>
      </c>
      <c r="AI9" s="3" t="s">
        <v>430</v>
      </c>
      <c r="AJ9" s="7">
        <v>9.7272681952947195</v>
      </c>
      <c r="AK9" s="7">
        <v>9.8461190508949805</v>
      </c>
      <c r="AL9" s="7"/>
      <c r="AM9" s="7">
        <v>3.0605138639424823</v>
      </c>
      <c r="AN9" s="7">
        <v>1.0827597071845068</v>
      </c>
      <c r="AO9" s="7">
        <v>1.1116970169107172</v>
      </c>
      <c r="AP9" s="7">
        <v>0.84909218611159964</v>
      </c>
      <c r="AR9" s="4">
        <f t="shared" si="5"/>
        <v>-7.0619217024968535</v>
      </c>
      <c r="AS9" s="6">
        <v>767485</v>
      </c>
      <c r="AT9" s="6">
        <v>825802.52794039005</v>
      </c>
      <c r="AV9" s="3">
        <f t="shared" si="11"/>
        <v>2022</v>
      </c>
      <c r="AW9" s="7">
        <v>1.6976187671892018</v>
      </c>
      <c r="AX9" s="7">
        <v>0.24499646850342766</v>
      </c>
      <c r="AY9" s="7">
        <v>0.77759982098419689</v>
      </c>
      <c r="AZ9" s="7">
        <v>0.67140885398923045</v>
      </c>
    </row>
    <row r="10" spans="1:52" x14ac:dyDescent="0.25">
      <c r="A10" s="3" t="s">
        <v>235</v>
      </c>
      <c r="B10" s="3" t="s">
        <v>351</v>
      </c>
      <c r="C10" s="5">
        <v>61.941682629450497</v>
      </c>
      <c r="D10" s="5">
        <f t="shared" si="0"/>
        <v>62.164584082936607</v>
      </c>
      <c r="E10" s="5"/>
      <c r="F10" s="6">
        <v>1983</v>
      </c>
      <c r="G10" s="6">
        <v>19354.974999999999</v>
      </c>
      <c r="H10" s="4">
        <f t="shared" si="6"/>
        <v>1.3167795827188078</v>
      </c>
      <c r="J10" s="5">
        <v>58.915610394900597</v>
      </c>
      <c r="K10" s="5">
        <f t="shared" si="1"/>
        <v>56.956803095844869</v>
      </c>
      <c r="L10" s="6">
        <v>11023.975</v>
      </c>
      <c r="M10" s="4">
        <v>35.491479504507701</v>
      </c>
      <c r="N10" s="4">
        <f t="shared" si="2"/>
        <v>35.036162370564156</v>
      </c>
      <c r="O10" s="6">
        <v>386237.77806903998</v>
      </c>
      <c r="P10" s="8"/>
      <c r="Q10" s="5">
        <f t="shared" si="7"/>
        <v>1.6387482773302819</v>
      </c>
      <c r="R10" s="5">
        <f t="shared" si="8"/>
        <v>1.3167795827188078</v>
      </c>
      <c r="S10" s="5">
        <f t="shared" si="9"/>
        <v>0.43215223923140922</v>
      </c>
      <c r="T10" s="5">
        <f t="shared" si="10"/>
        <v>-0.11387594434225656</v>
      </c>
      <c r="V10" s="5">
        <v>9.5675685414788703</v>
      </c>
      <c r="W10" s="5">
        <f t="shared" si="3"/>
        <v>11.994946723053676</v>
      </c>
      <c r="X10" s="6">
        <v>12526.525</v>
      </c>
      <c r="Z10" s="3" t="s">
        <v>239</v>
      </c>
      <c r="AA10" s="3" t="s">
        <v>355</v>
      </c>
      <c r="AB10" s="7">
        <v>1.01449275362318</v>
      </c>
      <c r="AC10" s="7">
        <v>1</v>
      </c>
      <c r="AE10" s="6">
        <v>363.82600000000002</v>
      </c>
      <c r="AF10" s="6">
        <f t="shared" si="4"/>
        <v>369.09884057970714</v>
      </c>
      <c r="AH10" s="3" t="s">
        <v>315</v>
      </c>
      <c r="AI10" s="3" t="s">
        <v>431</v>
      </c>
      <c r="AJ10" s="7">
        <v>9.7469752750499996</v>
      </c>
      <c r="AK10" s="7">
        <v>9.8291814985089694</v>
      </c>
      <c r="AL10" s="7"/>
      <c r="AM10" s="7">
        <v>2.7661207245109898</v>
      </c>
      <c r="AN10" s="7">
        <v>1.0045700477528998</v>
      </c>
      <c r="AO10" s="7">
        <v>0.93379297153267504</v>
      </c>
      <c r="AP10" s="7">
        <v>0.81285100778032415</v>
      </c>
      <c r="AR10" s="4">
        <f t="shared" si="5"/>
        <v>-8.5456111759785625</v>
      </c>
      <c r="AS10" s="6">
        <v>760402</v>
      </c>
      <c r="AT10" s="6">
        <v>831454.90312464104</v>
      </c>
    </row>
    <row r="11" spans="1:52" x14ac:dyDescent="0.25">
      <c r="A11" s="3" t="s">
        <v>236</v>
      </c>
      <c r="B11" s="3" t="s">
        <v>352</v>
      </c>
      <c r="C11" s="5">
        <v>62.639455782312901</v>
      </c>
      <c r="D11" s="5">
        <f t="shared" si="0"/>
        <v>62.164584082936607</v>
      </c>
      <c r="E11" s="5"/>
      <c r="F11" s="6">
        <v>1984</v>
      </c>
      <c r="G11" s="6">
        <v>19597.858333333301</v>
      </c>
      <c r="H11" s="4">
        <f t="shared" si="6"/>
        <v>1.2548883857163462</v>
      </c>
      <c r="J11" s="5">
        <v>59.170578734071597</v>
      </c>
      <c r="K11" s="5">
        <f t="shared" si="1"/>
        <v>57.670289653248432</v>
      </c>
      <c r="L11" s="6">
        <v>11302.141666666599</v>
      </c>
      <c r="M11" s="4">
        <v>35.472932299787402</v>
      </c>
      <c r="N11" s="4">
        <f t="shared" si="2"/>
        <v>35.188417562277834</v>
      </c>
      <c r="O11" s="6">
        <v>397704.48031468299</v>
      </c>
      <c r="P11" s="8"/>
      <c r="Q11" s="5">
        <f t="shared" si="7"/>
        <v>1.6399449138776001</v>
      </c>
      <c r="R11" s="5">
        <f t="shared" si="8"/>
        <v>1.2548883857163462</v>
      </c>
      <c r="S11" s="5">
        <f t="shared" si="9"/>
        <v>0.43276873049773457</v>
      </c>
      <c r="T11" s="5">
        <f t="shared" si="10"/>
        <v>-5.2258189794385235E-2</v>
      </c>
      <c r="V11" s="5">
        <v>9.6757747239496599</v>
      </c>
      <c r="W11" s="5">
        <f t="shared" si="3"/>
        <v>11.37422981744359</v>
      </c>
      <c r="X11" s="6">
        <v>12752.6583333333</v>
      </c>
      <c r="Z11" s="3" t="s">
        <v>240</v>
      </c>
      <c r="AA11" s="3" t="s">
        <v>356</v>
      </c>
      <c r="AB11" s="7">
        <v>1.0277777777777699</v>
      </c>
      <c r="AC11" s="7">
        <v>1</v>
      </c>
      <c r="AE11" s="6">
        <v>368.29692896072396</v>
      </c>
      <c r="AF11" s="6">
        <f t="shared" si="4"/>
        <v>378.52739920963006</v>
      </c>
      <c r="AH11" s="3" t="s">
        <v>316</v>
      </c>
      <c r="AI11" s="3" t="s">
        <v>432</v>
      </c>
      <c r="AJ11" s="7">
        <v>9.7657270690829705</v>
      </c>
      <c r="AK11" s="7">
        <v>9.8796848446246202</v>
      </c>
      <c r="AL11" s="7"/>
      <c r="AM11" s="7">
        <v>2.6280005474194956</v>
      </c>
      <c r="AN11" s="7">
        <v>1.0315384211540692</v>
      </c>
      <c r="AO11" s="7">
        <v>0.81075226543408274</v>
      </c>
      <c r="AP11" s="7">
        <v>0.77176669139211729</v>
      </c>
      <c r="AR11" s="4">
        <f t="shared" si="5"/>
        <v>-7.6424004272366624</v>
      </c>
      <c r="AS11" s="6">
        <v>772908</v>
      </c>
      <c r="AT11" s="6">
        <v>836864.53911252797</v>
      </c>
    </row>
    <row r="12" spans="1:52" x14ac:dyDescent="0.25">
      <c r="A12" s="3" t="s">
        <v>237</v>
      </c>
      <c r="B12" s="3" t="s">
        <v>353</v>
      </c>
      <c r="C12" s="5">
        <v>62.288073123986401</v>
      </c>
      <c r="D12" s="5">
        <f t="shared" si="0"/>
        <v>62.164584082936607</v>
      </c>
      <c r="E12" s="5"/>
      <c r="F12" s="6">
        <v>1985</v>
      </c>
      <c r="G12" s="6">
        <v>19842.825000000001</v>
      </c>
      <c r="H12" s="4">
        <f t="shared" si="6"/>
        <v>1.2499665141983751</v>
      </c>
      <c r="J12" s="5">
        <v>59.3987121652208</v>
      </c>
      <c r="K12" s="5">
        <f t="shared" si="1"/>
        <v>58.745751507996467</v>
      </c>
      <c r="L12" s="6">
        <v>11656.8166666666</v>
      </c>
      <c r="M12" s="4">
        <v>35.466841627558402</v>
      </c>
      <c r="N12" s="4">
        <f t="shared" si="2"/>
        <v>35.426435991656589</v>
      </c>
      <c r="O12" s="6">
        <v>412959.46950814</v>
      </c>
      <c r="P12" s="8"/>
      <c r="Q12" s="5">
        <f t="shared" si="7"/>
        <v>1.6228863650742609</v>
      </c>
      <c r="R12" s="5">
        <f t="shared" si="8"/>
        <v>1.2499665141983751</v>
      </c>
      <c r="S12" s="5">
        <f t="shared" si="9"/>
        <v>0.38555213761639617</v>
      </c>
      <c r="T12" s="5">
        <f t="shared" si="10"/>
        <v>-1.7169914732528824E-2</v>
      </c>
      <c r="V12" s="5">
        <v>9.7136993410244692</v>
      </c>
      <c r="W12" s="5">
        <f t="shared" si="3"/>
        <v>10.499304823749496</v>
      </c>
      <c r="X12" s="6">
        <v>13024.275</v>
      </c>
      <c r="Z12" s="3" t="s">
        <v>241</v>
      </c>
      <c r="AA12" s="3" t="s">
        <v>357</v>
      </c>
      <c r="AB12" s="7">
        <v>1.02657004830917</v>
      </c>
      <c r="AC12" s="7">
        <v>1</v>
      </c>
      <c r="AE12" s="6">
        <v>373.01961167114297</v>
      </c>
      <c r="AF12" s="6">
        <f t="shared" si="4"/>
        <v>382.93076077351304</v>
      </c>
      <c r="AH12" s="3" t="s">
        <v>317</v>
      </c>
      <c r="AI12" s="3" t="s">
        <v>433</v>
      </c>
      <c r="AJ12" s="7">
        <v>9.7834520750749796</v>
      </c>
      <c r="AK12" s="7">
        <v>9.7989632603436991</v>
      </c>
      <c r="AL12" s="7"/>
      <c r="AM12" s="7">
        <v>2.4729312701703421</v>
      </c>
      <c r="AN12" s="7">
        <v>1.0015330827464957</v>
      </c>
      <c r="AO12" s="7">
        <v>0.73092023593643984</v>
      </c>
      <c r="AP12" s="7">
        <v>0.72798763219892315</v>
      </c>
      <c r="AR12" s="4">
        <f t="shared" si="5"/>
        <v>-6.380473331017833</v>
      </c>
      <c r="AS12" s="6">
        <v>788268</v>
      </c>
      <c r="AT12" s="6">
        <v>841991.011968198</v>
      </c>
    </row>
    <row r="13" spans="1:52" x14ac:dyDescent="0.25">
      <c r="A13" s="3" t="s">
        <v>238</v>
      </c>
      <c r="B13" s="3" t="s">
        <v>354</v>
      </c>
      <c r="C13" s="5">
        <v>62.5832533519471</v>
      </c>
      <c r="D13" s="5">
        <f t="shared" si="0"/>
        <v>62.164584082936607</v>
      </c>
      <c r="E13" s="5"/>
      <c r="F13" s="6">
        <v>1986</v>
      </c>
      <c r="G13" s="6">
        <v>20093.183333333302</v>
      </c>
      <c r="H13" s="4">
        <f t="shared" si="6"/>
        <v>1.2617071073967479</v>
      </c>
      <c r="J13" s="5">
        <v>59.576230658367599</v>
      </c>
      <c r="K13" s="5">
        <f t="shared" si="1"/>
        <v>59.741736625439067</v>
      </c>
      <c r="L13" s="6">
        <v>12004.016666666599</v>
      </c>
      <c r="M13" s="4">
        <v>35.457786580310298</v>
      </c>
      <c r="N13" s="4">
        <f t="shared" si="2"/>
        <v>35.448633219328954</v>
      </c>
      <c r="O13" s="6">
        <v>425525.983975376</v>
      </c>
      <c r="P13" s="8"/>
      <c r="Q13" s="5">
        <f t="shared" si="7"/>
        <v>1.538406582690155</v>
      </c>
      <c r="R13" s="5">
        <f t="shared" si="8"/>
        <v>1.2617071073967479</v>
      </c>
      <c r="S13" s="5">
        <f t="shared" si="9"/>
        <v>0.2988591615471714</v>
      </c>
      <c r="T13" s="5">
        <f t="shared" si="10"/>
        <v>-2.553102230864468E-2</v>
      </c>
      <c r="V13" s="5">
        <v>9.7023735174556798</v>
      </c>
      <c r="W13" s="5">
        <f t="shared" si="3"/>
        <v>9.6041673595741255</v>
      </c>
      <c r="X13" s="6">
        <v>13279.391666666599</v>
      </c>
      <c r="Z13" s="3" t="s">
        <v>242</v>
      </c>
      <c r="AA13" s="3" t="s">
        <v>358</v>
      </c>
      <c r="AB13" s="7">
        <v>1.02173913043478</v>
      </c>
      <c r="AC13" s="7">
        <v>1</v>
      </c>
      <c r="AE13" s="6">
        <v>378.07123854599104</v>
      </c>
      <c r="AF13" s="6">
        <f t="shared" si="4"/>
        <v>386.29017851438118</v>
      </c>
      <c r="AH13" s="3" t="s">
        <v>318</v>
      </c>
      <c r="AI13" s="3" t="s">
        <v>434</v>
      </c>
      <c r="AJ13" s="7">
        <v>9.8001500143171203</v>
      </c>
      <c r="AK13" s="7">
        <v>9.7201162555387697</v>
      </c>
      <c r="AL13" s="7"/>
      <c r="AM13" s="7">
        <v>2.3296527537456813</v>
      </c>
      <c r="AN13" s="7">
        <v>0.97929951161716355</v>
      </c>
      <c r="AO13" s="7">
        <v>0.65474682938923334</v>
      </c>
      <c r="AP13" s="7">
        <v>0.68445111890271804</v>
      </c>
      <c r="AR13" s="4">
        <f t="shared" si="5"/>
        <v>-5.8631938935311485</v>
      </c>
      <c r="AS13" s="6">
        <v>797200</v>
      </c>
      <c r="AT13" s="6">
        <v>846852.61054891301</v>
      </c>
    </row>
    <row r="14" spans="1:52" x14ac:dyDescent="0.25">
      <c r="A14" s="3" t="s">
        <v>239</v>
      </c>
      <c r="B14" s="3" t="s">
        <v>355</v>
      </c>
      <c r="C14" s="5">
        <v>61.714844295489399</v>
      </c>
      <c r="D14" s="5">
        <f t="shared" si="0"/>
        <v>62.164584082936607</v>
      </c>
      <c r="E14" s="5"/>
      <c r="F14" s="6">
        <v>1987</v>
      </c>
      <c r="G14" s="6">
        <v>20348.150000000001</v>
      </c>
      <c r="H14" s="4">
        <f t="shared" si="6"/>
        <v>1.2689212178924603</v>
      </c>
      <c r="J14" s="5">
        <v>59.710724662593201</v>
      </c>
      <c r="K14" s="5">
        <f t="shared" si="1"/>
        <v>60.604813377792574</v>
      </c>
      <c r="L14" s="6">
        <v>12331.958333333299</v>
      </c>
      <c r="M14" s="4">
        <v>35.457235843082799</v>
      </c>
      <c r="N14" s="4">
        <f t="shared" si="2"/>
        <v>35.7707015793818</v>
      </c>
      <c r="O14" s="6">
        <v>441122.80143103597</v>
      </c>
      <c r="P14" s="8"/>
      <c r="Q14" s="5">
        <f t="shared" si="7"/>
        <v>1.4959604559416473</v>
      </c>
      <c r="R14" s="5">
        <f t="shared" si="8"/>
        <v>1.2689212178924603</v>
      </c>
      <c r="S14" s="5">
        <f t="shared" si="9"/>
        <v>0.2257511137232493</v>
      </c>
      <c r="T14" s="5">
        <f t="shared" si="10"/>
        <v>-1.5532194212131145E-3</v>
      </c>
      <c r="V14" s="5">
        <v>9.6577792112425005</v>
      </c>
      <c r="W14" s="5">
        <f t="shared" si="3"/>
        <v>8.8022989313275062</v>
      </c>
      <c r="X14" s="6">
        <v>13522.225</v>
      </c>
      <c r="Z14" s="3" t="s">
        <v>243</v>
      </c>
      <c r="AA14" s="3" t="s">
        <v>359</v>
      </c>
      <c r="AB14" s="7">
        <v>1.04106280193236</v>
      </c>
      <c r="AC14" s="7">
        <v>1</v>
      </c>
      <c r="AE14" s="6">
        <v>383.529</v>
      </c>
      <c r="AF14" s="6">
        <f t="shared" si="4"/>
        <v>399.27777536231611</v>
      </c>
      <c r="AH14" s="3" t="s">
        <v>319</v>
      </c>
      <c r="AI14" s="3" t="s">
        <v>435</v>
      </c>
      <c r="AJ14" s="7">
        <v>9.8158303025912801</v>
      </c>
      <c r="AK14" s="7">
        <v>9.7914171806532995</v>
      </c>
      <c r="AL14" s="7"/>
      <c r="AM14" s="7">
        <v>2.2060918037732913</v>
      </c>
      <c r="AN14" s="7">
        <v>0.9820555823134246</v>
      </c>
      <c r="AO14" s="7">
        <v>0.57252814169517374</v>
      </c>
      <c r="AP14" s="7">
        <v>0.64153961793242953</v>
      </c>
      <c r="AR14" s="4">
        <f t="shared" si="5"/>
        <v>-5.1842422782951036</v>
      </c>
      <c r="AS14" s="6">
        <v>807342</v>
      </c>
      <c r="AT14" s="6">
        <v>851485.04784367303</v>
      </c>
    </row>
    <row r="15" spans="1:52" x14ac:dyDescent="0.25">
      <c r="A15" s="3" t="s">
        <v>240</v>
      </c>
      <c r="B15" s="3" t="s">
        <v>356</v>
      </c>
      <c r="C15" s="5">
        <v>61.2833552055993</v>
      </c>
      <c r="D15" s="5">
        <f t="shared" si="0"/>
        <v>62.164584082936607</v>
      </c>
      <c r="E15" s="5"/>
      <c r="F15" s="6">
        <v>1988</v>
      </c>
      <c r="G15" s="6">
        <v>20612.166666666599</v>
      </c>
      <c r="H15" s="4">
        <f t="shared" si="6"/>
        <v>1.2974971516653611</v>
      </c>
      <c r="J15" s="5">
        <v>59.788144677616501</v>
      </c>
      <c r="K15" s="5">
        <f t="shared" si="1"/>
        <v>61.669078942048834</v>
      </c>
      <c r="L15" s="6">
        <v>12711.333333333299</v>
      </c>
      <c r="M15" s="4">
        <v>35.451917291623602</v>
      </c>
      <c r="N15" s="4">
        <f t="shared" si="2"/>
        <v>35.830264785794583</v>
      </c>
      <c r="O15" s="6">
        <v>455450.43911382899</v>
      </c>
      <c r="P15" s="8"/>
      <c r="Q15" s="5">
        <f t="shared" si="7"/>
        <v>1.4136237130420559</v>
      </c>
      <c r="R15" s="5">
        <f t="shared" si="8"/>
        <v>1.2974971516653611</v>
      </c>
      <c r="S15" s="5">
        <f t="shared" si="9"/>
        <v>0.12965847502399708</v>
      </c>
      <c r="T15" s="5">
        <f t="shared" si="10"/>
        <v>-1.4999904343182546E-2</v>
      </c>
      <c r="V15" s="5">
        <v>9.6190515848292808</v>
      </c>
      <c r="W15" s="5">
        <f t="shared" si="3"/>
        <v>7.7592170636017368</v>
      </c>
      <c r="X15" s="6">
        <v>13780.6</v>
      </c>
      <c r="Z15" s="3" t="s">
        <v>244</v>
      </c>
      <c r="AA15" s="3" t="s">
        <v>360</v>
      </c>
      <c r="AB15" s="7">
        <v>1.0495169082125599</v>
      </c>
      <c r="AC15" s="7">
        <v>1</v>
      </c>
      <c r="AE15" s="6">
        <v>389.46048957442997</v>
      </c>
      <c r="AF15" s="6">
        <f t="shared" si="4"/>
        <v>408.74536888910569</v>
      </c>
      <c r="AH15" s="3" t="s">
        <v>320</v>
      </c>
      <c r="AI15" s="3" t="s">
        <v>436</v>
      </c>
      <c r="AJ15" s="7">
        <v>9.8304523345801105</v>
      </c>
      <c r="AK15" s="7">
        <v>9.8963188661382109</v>
      </c>
      <c r="AL15" s="7"/>
      <c r="AM15" s="7">
        <v>2.1480232497009144</v>
      </c>
      <c r="AN15" s="7">
        <v>1.0575530312102281</v>
      </c>
      <c r="AO15" s="7">
        <v>0.48427940697794847</v>
      </c>
      <c r="AP15" s="7">
        <v>0.59718786056350837</v>
      </c>
      <c r="AR15" s="4">
        <f t="shared" si="5"/>
        <v>-4.0691976995387513</v>
      </c>
      <c r="AS15" s="6">
        <v>821188</v>
      </c>
      <c r="AT15" s="6">
        <v>856021.19476493902</v>
      </c>
    </row>
    <row r="16" spans="1:52" x14ac:dyDescent="0.25">
      <c r="A16" s="3" t="s">
        <v>241</v>
      </c>
      <c r="B16" s="3" t="s">
        <v>357</v>
      </c>
      <c r="C16" s="5">
        <v>61.7481457419739</v>
      </c>
      <c r="D16" s="5">
        <f t="shared" si="0"/>
        <v>62.164584082936607</v>
      </c>
      <c r="E16" s="5"/>
      <c r="F16" s="6">
        <v>1989</v>
      </c>
      <c r="G16" s="6">
        <v>20898.466666666602</v>
      </c>
      <c r="H16" s="4">
        <f t="shared" si="6"/>
        <v>1.3889854697468618</v>
      </c>
      <c r="J16" s="5">
        <v>59.819910833726702</v>
      </c>
      <c r="K16" s="5">
        <f t="shared" si="1"/>
        <v>62.182472717296676</v>
      </c>
      <c r="L16" s="6">
        <v>12995.1833333333</v>
      </c>
      <c r="M16" s="4">
        <v>35.444125885764997</v>
      </c>
      <c r="N16" s="4">
        <f t="shared" si="2"/>
        <v>35.806930484579148</v>
      </c>
      <c r="O16" s="6">
        <v>465317.62625102699</v>
      </c>
      <c r="P16" s="8"/>
      <c r="Q16" s="5">
        <f t="shared" si="7"/>
        <v>1.4205601589312389</v>
      </c>
      <c r="R16" s="5">
        <f t="shared" si="8"/>
        <v>1.3889854697468618</v>
      </c>
      <c r="S16" s="5">
        <f t="shared" si="9"/>
        <v>5.3131195626643368E-2</v>
      </c>
      <c r="T16" s="5">
        <f t="shared" si="10"/>
        <v>-2.1977389246718992E-2</v>
      </c>
      <c r="V16" s="5">
        <v>9.6092715578174595</v>
      </c>
      <c r="W16" s="5">
        <f t="shared" si="3"/>
        <v>7.5026543528423248</v>
      </c>
      <c r="X16" s="6">
        <v>14049.25</v>
      </c>
      <c r="Z16" s="3" t="s">
        <v>245</v>
      </c>
      <c r="AA16" s="3" t="s">
        <v>361</v>
      </c>
      <c r="AB16" s="7">
        <v>1.04468599033816</v>
      </c>
      <c r="AC16" s="7">
        <v>1</v>
      </c>
      <c r="AE16" s="6">
        <v>395.89491331664601</v>
      </c>
      <c r="AF16" s="6">
        <f t="shared" si="4"/>
        <v>413.58586958804034</v>
      </c>
      <c r="AH16" s="3" t="s">
        <v>321</v>
      </c>
      <c r="AI16" s="3" t="s">
        <v>437</v>
      </c>
      <c r="AJ16" s="7">
        <v>9.8439602467650307</v>
      </c>
      <c r="AK16" s="7">
        <v>9.9476508553189191</v>
      </c>
      <c r="AL16" s="7"/>
      <c r="AM16" s="7">
        <v>1.9943538970265351</v>
      </c>
      <c r="AN16" s="7">
        <v>1.0318305168526432</v>
      </c>
      <c r="AO16" s="7">
        <v>0.40424982488179573</v>
      </c>
      <c r="AP16" s="7">
        <v>0.55076933752935542</v>
      </c>
      <c r="AR16" s="4">
        <f t="shared" si="5"/>
        <v>-2.6743922498444261</v>
      </c>
      <c r="AS16" s="6">
        <v>837251</v>
      </c>
      <c r="AT16" s="6">
        <v>860257.66430280695</v>
      </c>
    </row>
    <row r="17" spans="1:46" x14ac:dyDescent="0.25">
      <c r="A17" s="3" t="s">
        <v>242</v>
      </c>
      <c r="B17" s="3" t="s">
        <v>358</v>
      </c>
      <c r="C17" s="5">
        <v>61.8012586598974</v>
      </c>
      <c r="D17" s="5">
        <f t="shared" si="0"/>
        <v>62.164584082936607</v>
      </c>
      <c r="E17" s="5"/>
      <c r="F17" s="6">
        <v>1990</v>
      </c>
      <c r="G17" s="6">
        <v>21214.733333333301</v>
      </c>
      <c r="H17" s="4">
        <f t="shared" si="6"/>
        <v>1.5133486667284979</v>
      </c>
      <c r="J17" s="5">
        <v>59.766140522775501</v>
      </c>
      <c r="K17" s="5">
        <f t="shared" si="1"/>
        <v>61.672037671932337</v>
      </c>
      <c r="L17" s="6">
        <v>13083.5583333333</v>
      </c>
      <c r="M17" s="4">
        <v>35.428711562909498</v>
      </c>
      <c r="N17" s="4">
        <f t="shared" si="2"/>
        <v>35.594559320739826</v>
      </c>
      <c r="O17" s="6">
        <v>465703.49322219199</v>
      </c>
      <c r="P17" s="8"/>
      <c r="Q17" s="5">
        <f t="shared" si="7"/>
        <v>1.3779938491006227</v>
      </c>
      <c r="R17" s="5">
        <f t="shared" si="8"/>
        <v>1.5133486667284979</v>
      </c>
      <c r="S17" s="5">
        <f t="shared" si="9"/>
        <v>-8.9886979438436043E-2</v>
      </c>
      <c r="T17" s="5">
        <f t="shared" si="10"/>
        <v>-4.3489076032454665E-2</v>
      </c>
      <c r="V17" s="5">
        <v>9.6335723522382004</v>
      </c>
      <c r="W17" s="5">
        <f t="shared" si="3"/>
        <v>8.1542957895613597</v>
      </c>
      <c r="X17" s="6">
        <v>14245.15</v>
      </c>
      <c r="Z17" s="3" t="s">
        <v>246</v>
      </c>
      <c r="AA17" s="3" t="s">
        <v>362</v>
      </c>
      <c r="AB17" s="7">
        <v>1.0507246376811501</v>
      </c>
      <c r="AC17" s="7">
        <v>1</v>
      </c>
      <c r="AE17" s="6">
        <v>402.85188040053902</v>
      </c>
      <c r="AF17" s="6">
        <f t="shared" si="4"/>
        <v>423.28639607302637</v>
      </c>
      <c r="AH17" s="3" t="s">
        <v>322</v>
      </c>
      <c r="AI17" s="3" t="s">
        <v>438</v>
      </c>
      <c r="AJ17" s="7">
        <v>9.8563393422097203</v>
      </c>
      <c r="AK17" s="7">
        <v>9.8480450489707092</v>
      </c>
      <c r="AL17" s="7"/>
      <c r="AM17" s="7">
        <v>1.930540086575161</v>
      </c>
      <c r="AN17" s="7">
        <v>1.0308344500115296</v>
      </c>
      <c r="AO17" s="7">
        <v>0.38904752032726087</v>
      </c>
      <c r="AP17" s="7">
        <v>0.50396244518946531</v>
      </c>
      <c r="AR17" s="4">
        <f t="shared" si="5"/>
        <v>-2.7274866995416702</v>
      </c>
      <c r="AS17" s="6">
        <v>840804</v>
      </c>
      <c r="AT17" s="6">
        <v>864379.84531447105</v>
      </c>
    </row>
    <row r="18" spans="1:46" x14ac:dyDescent="0.25">
      <c r="A18" s="3" t="s">
        <v>243</v>
      </c>
      <c r="B18" s="3" t="s">
        <v>359</v>
      </c>
      <c r="C18" s="5">
        <v>62.0259753780484</v>
      </c>
      <c r="D18" s="5">
        <f t="shared" si="0"/>
        <v>62.164584082936607</v>
      </c>
      <c r="E18" s="5"/>
      <c r="F18" s="6">
        <v>1991</v>
      </c>
      <c r="G18" s="6">
        <v>21533.308333333302</v>
      </c>
      <c r="H18" s="4">
        <f t="shared" si="6"/>
        <v>1.5016686516603261</v>
      </c>
      <c r="J18" s="5">
        <v>59.610908832149804</v>
      </c>
      <c r="K18" s="5">
        <f t="shared" si="1"/>
        <v>59.699759713343255</v>
      </c>
      <c r="L18" s="6">
        <v>12855.333333333299</v>
      </c>
      <c r="M18" s="4">
        <v>35.404321861713598</v>
      </c>
      <c r="N18" s="4">
        <f t="shared" si="2"/>
        <v>35.124001746748498</v>
      </c>
      <c r="O18" s="6">
        <v>451530.75045503298</v>
      </c>
      <c r="P18" s="8"/>
      <c r="Q18" s="5">
        <f t="shared" si="7"/>
        <v>1.1683425992704111</v>
      </c>
      <c r="R18" s="5">
        <f t="shared" si="8"/>
        <v>1.5016686516603261</v>
      </c>
      <c r="S18" s="5">
        <f t="shared" si="9"/>
        <v>-0.25973183021001933</v>
      </c>
      <c r="T18" s="5">
        <f t="shared" si="10"/>
        <v>-6.8841626240323528E-2</v>
      </c>
      <c r="V18" s="5">
        <v>9.6671933442188998</v>
      </c>
      <c r="W18" s="5">
        <f t="shared" si="3"/>
        <v>10.312983640945196</v>
      </c>
      <c r="X18" s="6">
        <v>14333.55</v>
      </c>
      <c r="Z18" s="3" t="s">
        <v>247</v>
      </c>
      <c r="AA18" s="3" t="s">
        <v>363</v>
      </c>
      <c r="AB18" s="7">
        <v>1.06280193236715</v>
      </c>
      <c r="AC18" s="7">
        <v>1</v>
      </c>
      <c r="AE18" s="6">
        <v>410.351</v>
      </c>
      <c r="AF18" s="6">
        <f t="shared" si="4"/>
        <v>436.12183574879236</v>
      </c>
      <c r="AH18" s="3" t="s">
        <v>323</v>
      </c>
      <c r="AI18" s="3" t="s">
        <v>439</v>
      </c>
      <c r="AJ18" s="7">
        <v>9.8676397306081896</v>
      </c>
      <c r="AK18" s="7">
        <v>9.9396879061631793</v>
      </c>
      <c r="AL18" s="7"/>
      <c r="AM18" s="7">
        <v>1.9448918920746516</v>
      </c>
      <c r="AN18" s="7">
        <v>1.026848827672818</v>
      </c>
      <c r="AO18" s="7">
        <v>0.45209668326995234</v>
      </c>
      <c r="AP18" s="7">
        <v>0.45939316295044996</v>
      </c>
      <c r="AR18" s="4">
        <f t="shared" si="5"/>
        <v>-1.6690242468720751</v>
      </c>
      <c r="AS18" s="6">
        <v>854056</v>
      </c>
      <c r="AT18" s="6">
        <v>868552.34930670599</v>
      </c>
    </row>
    <row r="19" spans="1:46" x14ac:dyDescent="0.25">
      <c r="A19" s="3" t="s">
        <v>244</v>
      </c>
      <c r="B19" s="3" t="s">
        <v>360</v>
      </c>
      <c r="C19" s="5">
        <v>62.004891208430998</v>
      </c>
      <c r="D19" s="5">
        <f t="shared" si="0"/>
        <v>62.164584082936607</v>
      </c>
      <c r="E19" s="5"/>
      <c r="F19" s="6">
        <v>1992</v>
      </c>
      <c r="G19" s="6">
        <v>21820.1583333333</v>
      </c>
      <c r="H19" s="4">
        <f t="shared" si="6"/>
        <v>1.3321222896156559</v>
      </c>
      <c r="J19" s="5">
        <v>59.513625262672598</v>
      </c>
      <c r="K19" s="5">
        <f t="shared" si="1"/>
        <v>58.339517090274789</v>
      </c>
      <c r="L19" s="6">
        <v>12729.775</v>
      </c>
      <c r="M19" s="4">
        <v>35.390946213243403</v>
      </c>
      <c r="N19" s="4">
        <f t="shared" si="2"/>
        <v>35.005068627327191</v>
      </c>
      <c r="O19" s="6">
        <v>445606.64748543402</v>
      </c>
      <c r="P19" s="8"/>
      <c r="Q19" s="5">
        <f t="shared" si="7"/>
        <v>1.12853020293886</v>
      </c>
      <c r="R19" s="5">
        <f t="shared" si="8"/>
        <v>1.3321222896156559</v>
      </c>
      <c r="S19" s="5">
        <f t="shared" si="9"/>
        <v>-0.16319759484145768</v>
      </c>
      <c r="T19" s="5">
        <f t="shared" si="10"/>
        <v>-3.7779705320828416E-2</v>
      </c>
      <c r="V19" s="5">
        <v>9.6728073054745405</v>
      </c>
      <c r="W19" s="5">
        <f t="shared" si="3"/>
        <v>11.21827694389243</v>
      </c>
      <c r="X19" s="6">
        <v>14338.2833333333</v>
      </c>
      <c r="Z19" s="3" t="s">
        <v>248</v>
      </c>
      <c r="AA19" s="3" t="s">
        <v>364</v>
      </c>
      <c r="AB19" s="7">
        <v>1.0615942028985501</v>
      </c>
      <c r="AC19" s="7">
        <v>1</v>
      </c>
      <c r="AE19" s="6">
        <v>418.37020649155397</v>
      </c>
      <c r="AF19" s="6">
        <f t="shared" si="4"/>
        <v>444.13938587690308</v>
      </c>
      <c r="AH19" s="3" t="s">
        <v>324</v>
      </c>
      <c r="AI19" s="3" t="s">
        <v>440</v>
      </c>
      <c r="AJ19" s="7">
        <v>9.8779063377211607</v>
      </c>
      <c r="AK19" s="7">
        <v>9.9711538529233703</v>
      </c>
      <c r="AL19" s="7"/>
      <c r="AM19" s="7">
        <v>2.0107039058874454</v>
      </c>
      <c r="AN19" s="7">
        <v>0.99446635663662897</v>
      </c>
      <c r="AO19" s="7">
        <v>0.59279984098787997</v>
      </c>
      <c r="AP19" s="7">
        <v>0.41682270810141642</v>
      </c>
      <c r="AR19" s="4">
        <f t="shared" si="5"/>
        <v>-0.67097136918422562</v>
      </c>
      <c r="AS19" s="6">
        <v>867029</v>
      </c>
      <c r="AT19" s="6">
        <v>872885.81389691902</v>
      </c>
    </row>
    <row r="20" spans="1:46" x14ac:dyDescent="0.25">
      <c r="A20" s="3" t="s">
        <v>245</v>
      </c>
      <c r="B20" s="3" t="s">
        <v>361</v>
      </c>
      <c r="C20" s="5">
        <v>62.052270144755703</v>
      </c>
      <c r="D20" s="5">
        <f t="shared" si="0"/>
        <v>62.164584082936607</v>
      </c>
      <c r="E20" s="5"/>
      <c r="F20" s="6">
        <v>1993</v>
      </c>
      <c r="G20" s="6">
        <v>22092.866666666599</v>
      </c>
      <c r="H20" s="4">
        <f t="shared" si="6"/>
        <v>1.2497999747174138</v>
      </c>
      <c r="J20" s="5">
        <v>59.4091800806941</v>
      </c>
      <c r="K20" s="5">
        <f t="shared" si="1"/>
        <v>57.925710561176786</v>
      </c>
      <c r="L20" s="6">
        <v>12797.45</v>
      </c>
      <c r="M20" s="4">
        <v>35.3632443274482</v>
      </c>
      <c r="N20" s="4">
        <f t="shared" si="2"/>
        <v>35.16528950677619</v>
      </c>
      <c r="O20" s="6">
        <v>450026.034198493</v>
      </c>
      <c r="P20" s="8"/>
      <c r="Q20" s="5">
        <f t="shared" si="7"/>
        <v>0.99299555356673341</v>
      </c>
      <c r="R20" s="5">
        <f t="shared" si="8"/>
        <v>1.2497999747174138</v>
      </c>
      <c r="S20" s="5">
        <f t="shared" si="9"/>
        <v>-0.17549793264569624</v>
      </c>
      <c r="T20" s="5">
        <f t="shared" si="10"/>
        <v>-7.8273933757777581E-2</v>
      </c>
      <c r="V20" s="5">
        <v>9.6206275508158399</v>
      </c>
      <c r="W20" s="5">
        <f t="shared" si="3"/>
        <v>11.366048625639875</v>
      </c>
      <c r="X20" s="6">
        <v>14438.541666666601</v>
      </c>
      <c r="Z20" s="3" t="s">
        <v>249</v>
      </c>
      <c r="AA20" s="3" t="s">
        <v>365</v>
      </c>
      <c r="AB20" s="7">
        <v>1.0495169082125599</v>
      </c>
      <c r="AC20" s="7">
        <v>1</v>
      </c>
      <c r="AE20" s="6">
        <v>426.720735062269</v>
      </c>
      <c r="AF20" s="6">
        <f t="shared" si="4"/>
        <v>447.85062653274349</v>
      </c>
      <c r="AH20" s="3" t="s">
        <v>325</v>
      </c>
      <c r="AI20" s="3" t="s">
        <v>441</v>
      </c>
      <c r="AJ20" s="7">
        <v>9.8872291194190893</v>
      </c>
      <c r="AK20" s="7">
        <v>9.8906764460538703</v>
      </c>
      <c r="AL20" s="7"/>
      <c r="AM20" s="7">
        <v>2.1462907708582168</v>
      </c>
      <c r="AN20" s="7">
        <v>0.98086618435652806</v>
      </c>
      <c r="AO20" s="7">
        <v>0.78098569437804199</v>
      </c>
      <c r="AP20" s="7">
        <v>0.37805534762149762</v>
      </c>
      <c r="AR20" s="4">
        <f t="shared" si="5"/>
        <v>-0.87954021263304538</v>
      </c>
      <c r="AS20" s="6">
        <v>869814</v>
      </c>
      <c r="AT20" s="6">
        <v>877532.24900885602</v>
      </c>
    </row>
    <row r="21" spans="1:46" x14ac:dyDescent="0.25">
      <c r="A21" s="3" t="s">
        <v>246</v>
      </c>
      <c r="B21" s="3" t="s">
        <v>362</v>
      </c>
      <c r="C21" s="5">
        <v>62.5999178922456</v>
      </c>
      <c r="D21" s="5">
        <f t="shared" si="0"/>
        <v>62.164584082936607</v>
      </c>
      <c r="E21" s="5"/>
      <c r="F21" s="6">
        <v>1994</v>
      </c>
      <c r="G21" s="6">
        <v>22367.75</v>
      </c>
      <c r="H21" s="4">
        <f t="shared" si="6"/>
        <v>1.2442175905951647</v>
      </c>
      <c r="J21" s="5">
        <v>59.395113992855102</v>
      </c>
      <c r="K21" s="5">
        <f t="shared" si="1"/>
        <v>58.392663544612219</v>
      </c>
      <c r="L21" s="6">
        <v>13061.125</v>
      </c>
      <c r="M21" s="4">
        <v>35.342735724857199</v>
      </c>
      <c r="N21" s="4">
        <f t="shared" si="2"/>
        <v>35.387050140598454</v>
      </c>
      <c r="O21" s="6">
        <v>462194.68526762398</v>
      </c>
      <c r="P21" s="8"/>
      <c r="Q21" s="5">
        <f t="shared" si="7"/>
        <v>1.1615445866357321</v>
      </c>
      <c r="R21" s="5">
        <f t="shared" si="8"/>
        <v>1.2442175905951647</v>
      </c>
      <c r="S21" s="5">
        <f t="shared" si="9"/>
        <v>-2.367662341054011E-2</v>
      </c>
      <c r="T21" s="5">
        <f t="shared" si="10"/>
        <v>-5.7994120678239724E-2</v>
      </c>
      <c r="V21" s="5">
        <v>9.4948254199866593</v>
      </c>
      <c r="W21" s="5">
        <f t="shared" si="3"/>
        <v>10.380387391894581</v>
      </c>
      <c r="X21" s="6">
        <v>14573.958333333299</v>
      </c>
      <c r="Z21" s="3" t="s">
        <v>250</v>
      </c>
      <c r="AA21" s="3" t="s">
        <v>366</v>
      </c>
      <c r="AB21" s="7">
        <v>1.0241545893719799</v>
      </c>
      <c r="AC21" s="7">
        <v>1</v>
      </c>
      <c r="AE21" s="6">
        <v>435.17214610185005</v>
      </c>
      <c r="AF21" s="6">
        <f t="shared" si="4"/>
        <v>445.68355059706346</v>
      </c>
      <c r="AH21" s="3" t="s">
        <v>326</v>
      </c>
      <c r="AI21" s="3" t="s">
        <v>442</v>
      </c>
      <c r="AJ21" s="7">
        <v>9.8957563112694196</v>
      </c>
      <c r="AK21" s="7">
        <v>9.8798534790757699</v>
      </c>
      <c r="AL21" s="7"/>
      <c r="AM21" s="7">
        <v>2.2794997489850699</v>
      </c>
      <c r="AN21" s="7">
        <v>1.0301117321390849</v>
      </c>
      <c r="AO21" s="7">
        <v>0.89790168281671578</v>
      </c>
      <c r="AP21" s="7">
        <v>0.34542456507671293</v>
      </c>
      <c r="AR21" s="4">
        <f t="shared" si="5"/>
        <v>-0.18865885869123744</v>
      </c>
      <c r="AS21" s="6">
        <v>880826</v>
      </c>
      <c r="AT21" s="6">
        <v>882490.89725481498</v>
      </c>
    </row>
    <row r="22" spans="1:46" x14ac:dyDescent="0.25">
      <c r="A22" s="3" t="s">
        <v>247</v>
      </c>
      <c r="B22" s="3" t="s">
        <v>363</v>
      </c>
      <c r="C22" s="5">
        <v>62.309444134597499</v>
      </c>
      <c r="D22" s="5">
        <f t="shared" si="0"/>
        <v>62.164584082936607</v>
      </c>
      <c r="E22" s="5"/>
      <c r="F22" s="6">
        <v>1995</v>
      </c>
      <c r="G22" s="6">
        <v>22660.025000000001</v>
      </c>
      <c r="H22" s="4">
        <f t="shared" si="6"/>
        <v>1.306680376881908</v>
      </c>
      <c r="J22" s="5">
        <v>59.468274906054397</v>
      </c>
      <c r="K22" s="5">
        <f t="shared" si="1"/>
        <v>58.680245645507007</v>
      </c>
      <c r="L22" s="6">
        <v>13296.958333333299</v>
      </c>
      <c r="M22" s="4">
        <v>35.322535651082497</v>
      </c>
      <c r="N22" s="4">
        <f t="shared" si="2"/>
        <v>35.287123268499364</v>
      </c>
      <c r="O22" s="6">
        <v>469211.40780443198</v>
      </c>
      <c r="P22" s="8"/>
      <c r="Q22" s="5">
        <f t="shared" si="7"/>
        <v>1.3734935916729807</v>
      </c>
      <c r="R22" s="5">
        <f t="shared" si="8"/>
        <v>1.306680376881908</v>
      </c>
      <c r="S22" s="5">
        <f t="shared" si="9"/>
        <v>0.12317665255781041</v>
      </c>
      <c r="T22" s="5">
        <f t="shared" si="10"/>
        <v>-5.7154810912096732E-2</v>
      </c>
      <c r="V22" s="5">
        <v>9.3049952551981399</v>
      </c>
      <c r="W22" s="5">
        <f t="shared" si="3"/>
        <v>9.4716268197753788</v>
      </c>
      <c r="X22" s="6">
        <v>14688.166666666601</v>
      </c>
      <c r="Z22" s="3" t="s">
        <v>251</v>
      </c>
      <c r="AA22" s="3" t="s">
        <v>367</v>
      </c>
      <c r="AB22" s="7">
        <v>1.0205314009661799</v>
      </c>
      <c r="AC22" s="7">
        <v>1</v>
      </c>
      <c r="AE22" s="6">
        <v>443.49400000000003</v>
      </c>
      <c r="AF22" s="6">
        <f t="shared" si="4"/>
        <v>452.599553140095</v>
      </c>
      <c r="AH22" s="3" t="s">
        <v>327</v>
      </c>
      <c r="AI22" s="3" t="s">
        <v>443</v>
      </c>
      <c r="AJ22" s="7">
        <v>9.9036383034187505</v>
      </c>
      <c r="AK22" s="7">
        <v>9.8873276378449901</v>
      </c>
      <c r="AL22" s="7"/>
      <c r="AM22" s="7">
        <v>2.2355102391423687</v>
      </c>
      <c r="AN22" s="7">
        <v>0.99633956295779935</v>
      </c>
      <c r="AO22" s="7">
        <v>0.91486668938677951</v>
      </c>
      <c r="AP22" s="7">
        <v>0.31898175093507675</v>
      </c>
      <c r="AR22" s="4">
        <f t="shared" si="5"/>
        <v>0.78837223046839267</v>
      </c>
      <c r="AS22" s="6">
        <v>894378</v>
      </c>
      <c r="AT22" s="6">
        <v>887382.125742506</v>
      </c>
    </row>
    <row r="23" spans="1:46" x14ac:dyDescent="0.25">
      <c r="A23" s="3" t="s">
        <v>248</v>
      </c>
      <c r="B23" s="3" t="s">
        <v>364</v>
      </c>
      <c r="C23" s="5">
        <v>62.585858585858503</v>
      </c>
      <c r="D23" s="5">
        <f t="shared" si="0"/>
        <v>62.164584082936607</v>
      </c>
      <c r="E23" s="5"/>
      <c r="F23" s="6">
        <v>1996</v>
      </c>
      <c r="G23" s="6">
        <v>22959.483333333301</v>
      </c>
      <c r="H23" s="4">
        <f t="shared" si="6"/>
        <v>1.3215269327077062</v>
      </c>
      <c r="J23" s="5">
        <v>59.6323883444364</v>
      </c>
      <c r="K23" s="5">
        <f t="shared" si="1"/>
        <v>58.445420882728712</v>
      </c>
      <c r="L23" s="6">
        <v>13418.766666666599</v>
      </c>
      <c r="M23" s="4">
        <v>35.295601163768701</v>
      </c>
      <c r="N23" s="4">
        <f t="shared" si="2"/>
        <v>35.401986484732134</v>
      </c>
      <c r="O23" s="6">
        <v>475050.99617510499</v>
      </c>
      <c r="P23" s="8"/>
      <c r="Q23" s="5">
        <f t="shared" si="7"/>
        <v>1.523668072279305</v>
      </c>
      <c r="R23" s="5">
        <f t="shared" si="8"/>
        <v>1.3215269327077062</v>
      </c>
      <c r="S23" s="5">
        <f t="shared" si="9"/>
        <v>0.27596804958822663</v>
      </c>
      <c r="T23" s="5">
        <f t="shared" si="10"/>
        <v>-7.625298359057453E-2</v>
      </c>
      <c r="V23" s="5">
        <v>9.0614055923762802</v>
      </c>
      <c r="W23" s="5">
        <f t="shared" si="3"/>
        <v>9.6253575132793152</v>
      </c>
      <c r="X23" s="6">
        <v>14847.9333333333</v>
      </c>
      <c r="Z23" s="3" t="s">
        <v>252</v>
      </c>
      <c r="AA23" s="3" t="s">
        <v>368</v>
      </c>
      <c r="AB23" s="7">
        <v>1.0048309178743899</v>
      </c>
      <c r="AC23" s="7">
        <v>1</v>
      </c>
      <c r="AE23" s="6">
        <v>451.47851258435298</v>
      </c>
      <c r="AF23" s="6">
        <f t="shared" si="4"/>
        <v>453.65956820069971</v>
      </c>
      <c r="AH23" s="3" t="s">
        <v>328</v>
      </c>
      <c r="AI23" s="3" t="s">
        <v>444</v>
      </c>
      <c r="AJ23" s="7">
        <v>9.9110155467435508</v>
      </c>
      <c r="AK23" s="7">
        <v>9.80005896528343</v>
      </c>
      <c r="AL23" s="7"/>
      <c r="AM23" s="7">
        <v>2.0452442853703401</v>
      </c>
      <c r="AN23" s="7">
        <v>0.90837857581210324</v>
      </c>
      <c r="AO23" s="7">
        <v>0.83401836138573238</v>
      </c>
      <c r="AP23" s="7">
        <v>0.29829402817316275</v>
      </c>
      <c r="AR23" s="4">
        <f t="shared" si="5"/>
        <v>0.25731805925253148</v>
      </c>
      <c r="AS23" s="6">
        <v>894180</v>
      </c>
      <c r="AT23" s="6">
        <v>891885.018778914</v>
      </c>
    </row>
    <row r="24" spans="1:46" x14ac:dyDescent="0.25">
      <c r="A24" s="3" t="s">
        <v>249</v>
      </c>
      <c r="B24" s="3" t="s">
        <v>365</v>
      </c>
      <c r="C24" s="5">
        <v>62.442235591594702</v>
      </c>
      <c r="D24" s="5">
        <f t="shared" si="0"/>
        <v>62.164584082936607</v>
      </c>
      <c r="E24" s="5"/>
      <c r="F24" s="6">
        <v>1997</v>
      </c>
      <c r="G24" s="6">
        <v>23246.666666666599</v>
      </c>
      <c r="H24" s="4">
        <f t="shared" si="6"/>
        <v>1.2508266373588484</v>
      </c>
      <c r="J24" s="5">
        <v>59.844298012576701</v>
      </c>
      <c r="K24" s="5">
        <f t="shared" si="1"/>
        <v>58.953290794379292</v>
      </c>
      <c r="L24" s="6">
        <v>13704.674999999999</v>
      </c>
      <c r="M24" s="4">
        <v>35.258153445590899</v>
      </c>
      <c r="N24" s="4">
        <f t="shared" si="2"/>
        <v>35.390565814616473</v>
      </c>
      <c r="O24" s="6">
        <v>485016.20255542902</v>
      </c>
      <c r="P24" s="8"/>
      <c r="Q24" s="5">
        <f t="shared" si="7"/>
        <v>1.502825349866721</v>
      </c>
      <c r="R24" s="5">
        <f t="shared" si="8"/>
        <v>1.2508266373588484</v>
      </c>
      <c r="S24" s="5">
        <f t="shared" si="9"/>
        <v>0.35536002166525194</v>
      </c>
      <c r="T24" s="5">
        <f t="shared" si="10"/>
        <v>-0.10609740858088523</v>
      </c>
      <c r="V24" s="5">
        <v>8.7804998961845993</v>
      </c>
      <c r="W24" s="5">
        <f t="shared" si="3"/>
        <v>9.0894466961638241</v>
      </c>
      <c r="X24" s="6">
        <v>15074.9</v>
      </c>
      <c r="Z24" s="3" t="s">
        <v>253</v>
      </c>
      <c r="AA24" s="3" t="s">
        <v>369</v>
      </c>
      <c r="AB24" s="7">
        <v>1</v>
      </c>
      <c r="AC24" s="7">
        <v>1</v>
      </c>
      <c r="AE24" s="6">
        <v>459.00852143427397</v>
      </c>
      <c r="AF24" s="6">
        <f t="shared" si="4"/>
        <v>459.00852143427397</v>
      </c>
      <c r="AH24" s="3" t="s">
        <v>329</v>
      </c>
      <c r="AI24" s="3" t="s">
        <v>445</v>
      </c>
      <c r="AJ24" s="7">
        <v>9.9180182979542995</v>
      </c>
      <c r="AK24" s="7">
        <v>9.9356267206323192</v>
      </c>
      <c r="AL24" s="7"/>
      <c r="AM24" s="7">
        <v>1.9448137774898067</v>
      </c>
      <c r="AN24" s="7">
        <v>0.97110607937312532</v>
      </c>
      <c r="AO24" s="7">
        <v>0.68616899458519987</v>
      </c>
      <c r="AP24" s="7">
        <v>0.28292465068346928</v>
      </c>
      <c r="AR24" s="4">
        <f t="shared" si="5"/>
        <v>0.35013517967448227</v>
      </c>
      <c r="AS24" s="6">
        <v>899328</v>
      </c>
      <c r="AT24" s="6">
        <v>896190.12310225097</v>
      </c>
    </row>
    <row r="25" spans="1:46" x14ac:dyDescent="0.25">
      <c r="A25" s="3" t="s">
        <v>250</v>
      </c>
      <c r="B25" s="3" t="s">
        <v>366</v>
      </c>
      <c r="C25" s="5">
        <v>63.048578377563899</v>
      </c>
      <c r="D25" s="5">
        <f t="shared" si="0"/>
        <v>62.164584082936607</v>
      </c>
      <c r="E25" s="5"/>
      <c r="F25" s="6">
        <v>1998</v>
      </c>
      <c r="G25" s="6">
        <v>23515.733333333301</v>
      </c>
      <c r="H25" s="4">
        <f t="shared" si="6"/>
        <v>1.1574419271581649</v>
      </c>
      <c r="J25" s="5">
        <v>60.118051901708903</v>
      </c>
      <c r="K25" s="5">
        <f t="shared" si="1"/>
        <v>59.736672752426543</v>
      </c>
      <c r="L25" s="6">
        <v>14047.516666666599</v>
      </c>
      <c r="M25" s="4">
        <v>35.2076820463312</v>
      </c>
      <c r="N25" s="4">
        <f t="shared" si="2"/>
        <v>35.280089708261272</v>
      </c>
      <c r="O25" s="6">
        <v>495597.64817829302</v>
      </c>
      <c r="P25" s="8"/>
      <c r="Q25" s="5">
        <f t="shared" si="7"/>
        <v>1.4747127118878378</v>
      </c>
      <c r="R25" s="5">
        <f t="shared" si="8"/>
        <v>1.1574419271581649</v>
      </c>
      <c r="S25" s="5">
        <f t="shared" si="9"/>
        <v>0.45744356308543566</v>
      </c>
      <c r="T25" s="5">
        <f t="shared" si="10"/>
        <v>-0.14314816383559359</v>
      </c>
      <c r="V25" s="5">
        <v>8.4801333506822001</v>
      </c>
      <c r="W25" s="5">
        <f t="shared" si="3"/>
        <v>8.2829779894647189</v>
      </c>
      <c r="X25" s="6">
        <v>15316.15</v>
      </c>
      <c r="Z25" s="3" t="s">
        <v>254</v>
      </c>
      <c r="AA25" s="3" t="s">
        <v>370</v>
      </c>
      <c r="AB25" s="7">
        <v>1.00362318840579</v>
      </c>
      <c r="AC25" s="7">
        <v>1</v>
      </c>
      <c r="AE25" s="6">
        <v>465.98951956705804</v>
      </c>
      <c r="AF25" s="6">
        <f t="shared" si="4"/>
        <v>467.67788739157305</v>
      </c>
      <c r="AH25" s="3" t="s">
        <v>330</v>
      </c>
      <c r="AI25" s="3" t="s">
        <v>446</v>
      </c>
      <c r="AJ25" s="7">
        <v>9.9247074658980701</v>
      </c>
      <c r="AK25" s="7">
        <v>9.99690536645622</v>
      </c>
      <c r="AL25" s="7"/>
      <c r="AM25" s="7">
        <v>1.7900378966912101</v>
      </c>
      <c r="AN25" s="7">
        <v>0.93105493677454643</v>
      </c>
      <c r="AO25" s="7">
        <v>0.584840745793754</v>
      </c>
      <c r="AP25" s="7">
        <v>0.27005145624452442</v>
      </c>
      <c r="AR25" s="4">
        <f t="shared" si="5"/>
        <v>3.3436289055432944E-2</v>
      </c>
      <c r="AS25" s="6">
        <v>900475</v>
      </c>
      <c r="AT25" s="6">
        <v>900174.01521427103</v>
      </c>
    </row>
    <row r="26" spans="1:46" x14ac:dyDescent="0.25">
      <c r="A26" s="3" t="s">
        <v>251</v>
      </c>
      <c r="B26" s="3" t="s">
        <v>367</v>
      </c>
      <c r="C26" s="5">
        <v>63.336699061803202</v>
      </c>
      <c r="D26" s="5">
        <f t="shared" si="0"/>
        <v>62.164584082936607</v>
      </c>
      <c r="E26" s="5"/>
      <c r="F26" s="6">
        <v>1999</v>
      </c>
      <c r="G26" s="6">
        <v>23781.458333333299</v>
      </c>
      <c r="H26" s="4">
        <f t="shared" si="6"/>
        <v>1.1299881497777386</v>
      </c>
      <c r="J26" s="5">
        <v>60.440357399076497</v>
      </c>
      <c r="K26" s="5">
        <f t="shared" si="1"/>
        <v>60.58301723156179</v>
      </c>
      <c r="L26" s="6">
        <v>14407.525</v>
      </c>
      <c r="M26" s="4">
        <v>35.139219402819201</v>
      </c>
      <c r="N26" s="4">
        <f t="shared" si="2"/>
        <v>35.303247556744893</v>
      </c>
      <c r="O26" s="6">
        <v>508632.421754991</v>
      </c>
      <c r="P26" s="8"/>
      <c r="Q26" s="5">
        <f t="shared" si="7"/>
        <v>1.4744619473731957</v>
      </c>
      <c r="R26" s="5">
        <f t="shared" si="8"/>
        <v>1.1299881497777386</v>
      </c>
      <c r="S26" s="5">
        <f t="shared" si="9"/>
        <v>0.53612099389805934</v>
      </c>
      <c r="T26" s="5">
        <f t="shared" si="10"/>
        <v>-0.19445370877272383</v>
      </c>
      <c r="V26" s="5">
        <v>8.1839023701277203</v>
      </c>
      <c r="W26" s="5">
        <f t="shared" si="3"/>
        <v>7.5614090805560084</v>
      </c>
      <c r="X26" s="6">
        <v>15586.05</v>
      </c>
      <c r="Z26" s="3" t="s">
        <v>255</v>
      </c>
      <c r="AA26" s="3" t="s">
        <v>371</v>
      </c>
      <c r="AB26" s="7">
        <v>0.99033816425120702</v>
      </c>
      <c r="AC26" s="7">
        <v>1</v>
      </c>
      <c r="AE26" s="6">
        <v>472.327</v>
      </c>
      <c r="AF26" s="6">
        <f t="shared" si="4"/>
        <v>467.76345410627988</v>
      </c>
      <c r="AH26" s="3" t="s">
        <v>331</v>
      </c>
      <c r="AI26" s="3" t="s">
        <v>447</v>
      </c>
      <c r="AJ26" s="7">
        <v>9.9311549646860904</v>
      </c>
      <c r="AK26" s="7">
        <v>9.8522048439758496</v>
      </c>
      <c r="AL26" s="7"/>
      <c r="AM26" s="7">
        <v>1.692569252552123</v>
      </c>
      <c r="AN26" s="7">
        <v>0.87217502369079725</v>
      </c>
      <c r="AO26" s="7">
        <v>0.55657383333154975</v>
      </c>
      <c r="AP26" s="7">
        <v>0.26010980667778849</v>
      </c>
      <c r="AR26" s="4">
        <f t="shared" si="5"/>
        <v>-1.1030468155106887</v>
      </c>
      <c r="AS26" s="6">
        <v>893988</v>
      </c>
      <c r="AT26" s="6">
        <v>903959.09197757801</v>
      </c>
    </row>
    <row r="27" spans="1:46" x14ac:dyDescent="0.25">
      <c r="A27" s="3" t="s">
        <v>252</v>
      </c>
      <c r="B27" s="3" t="s">
        <v>368</v>
      </c>
      <c r="C27" s="5">
        <v>63.932063173727698</v>
      </c>
      <c r="D27" s="5">
        <f t="shared" si="0"/>
        <v>62.164584082936607</v>
      </c>
      <c r="E27" s="5"/>
      <c r="F27" s="6">
        <v>2000</v>
      </c>
      <c r="G27" s="6">
        <v>24089.7</v>
      </c>
      <c r="H27" s="4">
        <f t="shared" si="6"/>
        <v>1.2961428283590815</v>
      </c>
      <c r="J27" s="5">
        <v>60.815784399313799</v>
      </c>
      <c r="K27" s="5">
        <f t="shared" si="1"/>
        <v>61.294522832026132</v>
      </c>
      <c r="L27" s="6">
        <v>14765.666666666601</v>
      </c>
      <c r="M27" s="4">
        <v>35.0639004821859</v>
      </c>
      <c r="N27" s="4">
        <f t="shared" si="2"/>
        <v>35.31320743489735</v>
      </c>
      <c r="O27" s="6">
        <v>521423.04991454701</v>
      </c>
      <c r="P27" s="8"/>
      <c r="Q27" s="5">
        <f t="shared" si="7"/>
        <v>1.706875512052175</v>
      </c>
      <c r="R27" s="5">
        <f t="shared" si="8"/>
        <v>1.2961428283590815</v>
      </c>
      <c r="S27" s="5">
        <f t="shared" si="9"/>
        <v>0.62115284619914668</v>
      </c>
      <c r="T27" s="5">
        <f t="shared" si="10"/>
        <v>-0.21434431929144848</v>
      </c>
      <c r="V27" s="5">
        <v>7.9103636628060503</v>
      </c>
      <c r="W27" s="5">
        <f t="shared" si="3"/>
        <v>6.837301253470395</v>
      </c>
      <c r="X27" s="6">
        <v>15849.333333333299</v>
      </c>
      <c r="Z27" s="3" t="s">
        <v>256</v>
      </c>
      <c r="AA27" s="3" t="s">
        <v>372</v>
      </c>
      <c r="AB27" s="7">
        <v>0.98429951690821205</v>
      </c>
      <c r="AC27" s="7">
        <v>1</v>
      </c>
      <c r="AE27" s="6">
        <v>477.98725879603199</v>
      </c>
      <c r="AF27" s="6">
        <f t="shared" si="4"/>
        <v>470.48262792121483</v>
      </c>
      <c r="AH27" s="3" t="s">
        <v>332</v>
      </c>
      <c r="AI27" s="3" t="s">
        <v>448</v>
      </c>
      <c r="AJ27" s="7">
        <v>9.9374778321174304</v>
      </c>
      <c r="AK27" s="7">
        <v>9.9543000798438701</v>
      </c>
      <c r="AL27" s="7"/>
      <c r="AM27" s="7">
        <v>1.8106335637836812</v>
      </c>
      <c r="AN27" s="7">
        <v>0.95169549923518448</v>
      </c>
      <c r="AO27" s="7">
        <v>0.60007498371973922</v>
      </c>
      <c r="AP27" s="7">
        <v>0.25491127210377496</v>
      </c>
      <c r="AR27" s="4">
        <f t="shared" si="5"/>
        <v>0.73440335319503447</v>
      </c>
      <c r="AS27" s="6">
        <v>914692</v>
      </c>
      <c r="AT27" s="6">
        <v>908023.44536940998</v>
      </c>
    </row>
    <row r="28" spans="1:46" x14ac:dyDescent="0.25">
      <c r="A28" s="3" t="s">
        <v>253</v>
      </c>
      <c r="B28" s="3" t="s">
        <v>369</v>
      </c>
      <c r="C28" s="5">
        <v>63.344669824689198</v>
      </c>
      <c r="D28" s="5">
        <f t="shared" si="0"/>
        <v>62.164584082936607</v>
      </c>
      <c r="E28" s="5"/>
      <c r="F28" s="6">
        <v>2001</v>
      </c>
      <c r="G28" s="6">
        <v>24419.358333333301</v>
      </c>
      <c r="H28" s="4">
        <f t="shared" si="6"/>
        <v>1.3684617630493445</v>
      </c>
      <c r="J28" s="5">
        <v>61.205310954253697</v>
      </c>
      <c r="K28" s="5">
        <f t="shared" si="1"/>
        <v>61.173563460410143</v>
      </c>
      <c r="L28" s="6">
        <v>14938.1916666666</v>
      </c>
      <c r="M28" s="4">
        <v>34.974879312708197</v>
      </c>
      <c r="N28" s="4">
        <f t="shared" si="2"/>
        <v>35.02750328107885</v>
      </c>
      <c r="O28" s="6">
        <v>523247.55761754903</v>
      </c>
      <c r="P28" s="8"/>
      <c r="Q28" s="5">
        <f t="shared" si="7"/>
        <v>1.7587238446206577</v>
      </c>
      <c r="R28" s="5">
        <f t="shared" si="8"/>
        <v>1.3684617630493445</v>
      </c>
      <c r="S28" s="5">
        <f t="shared" si="9"/>
        <v>0.64050239388886432</v>
      </c>
      <c r="T28" s="5">
        <f t="shared" si="10"/>
        <v>-0.25388267777833873</v>
      </c>
      <c r="V28" s="5">
        <v>7.6719946972397199</v>
      </c>
      <c r="W28" s="5">
        <f t="shared" si="3"/>
        <v>7.2279173851751786</v>
      </c>
      <c r="X28" s="6">
        <v>16102.0333333333</v>
      </c>
      <c r="Z28" s="3" t="s">
        <v>257</v>
      </c>
      <c r="AA28" s="3" t="s">
        <v>373</v>
      </c>
      <c r="AB28" s="7">
        <v>1.0060386473429901</v>
      </c>
      <c r="AC28" s="7">
        <v>1</v>
      </c>
      <c r="AE28" s="6">
        <v>483.17980420063196</v>
      </c>
      <c r="AF28" s="6">
        <f t="shared" si="4"/>
        <v>486.09755664145456</v>
      </c>
      <c r="AH28" s="3" t="s">
        <v>333</v>
      </c>
      <c r="AI28" s="3" t="s">
        <v>449</v>
      </c>
      <c r="AJ28" s="7">
        <v>9.9437437621657594</v>
      </c>
      <c r="AK28" s="7">
        <v>9.9232225046345999</v>
      </c>
      <c r="AL28" s="7"/>
      <c r="AM28" s="7">
        <v>1.8951819641074508</v>
      </c>
      <c r="AN28" s="7">
        <v>0.9381044656271702</v>
      </c>
      <c r="AO28" s="7">
        <v>0.70062591416107445</v>
      </c>
      <c r="AP28" s="7">
        <v>0.25245274426726194</v>
      </c>
      <c r="AR28" s="4">
        <f t="shared" si="5"/>
        <v>1.5627199721251372</v>
      </c>
      <c r="AS28" s="6">
        <v>926552</v>
      </c>
      <c r="AT28" s="6">
        <v>912295.37792440096</v>
      </c>
    </row>
    <row r="29" spans="1:46" x14ac:dyDescent="0.25">
      <c r="A29" s="3" t="s">
        <v>254</v>
      </c>
      <c r="B29" s="3" t="s">
        <v>370</v>
      </c>
      <c r="C29" s="5">
        <v>63.831150626777202</v>
      </c>
      <c r="D29" s="5">
        <f t="shared" si="0"/>
        <v>62.164584082936607</v>
      </c>
      <c r="E29" s="5"/>
      <c r="F29" s="6">
        <v>2002</v>
      </c>
      <c r="G29" s="6">
        <v>24768.5666666666</v>
      </c>
      <c r="H29" s="4">
        <f t="shared" si="6"/>
        <v>1.4300471313229313</v>
      </c>
      <c r="J29" s="5">
        <v>61.5410946234893</v>
      </c>
      <c r="K29" s="5">
        <f t="shared" si="1"/>
        <v>61.714949189631511</v>
      </c>
      <c r="L29" s="6">
        <v>15285.9083333333</v>
      </c>
      <c r="M29" s="4">
        <v>34.882593855586101</v>
      </c>
      <c r="N29" s="4">
        <f t="shared" si="2"/>
        <v>34.779856584378606</v>
      </c>
      <c r="O29" s="6">
        <v>531641.69959529</v>
      </c>
      <c r="P29" s="8"/>
      <c r="Q29" s="5">
        <f t="shared" si="7"/>
        <v>1.7174073837948445</v>
      </c>
      <c r="R29" s="5">
        <f t="shared" si="8"/>
        <v>1.4300471313229313</v>
      </c>
      <c r="S29" s="5">
        <f t="shared" si="9"/>
        <v>0.548618516923427</v>
      </c>
      <c r="T29" s="5">
        <f t="shared" si="10"/>
        <v>-0.26386211742712717</v>
      </c>
      <c r="V29" s="5">
        <v>7.46950812457316</v>
      </c>
      <c r="W29" s="5">
        <f t="shared" si="3"/>
        <v>7.6704662711693787</v>
      </c>
      <c r="X29" s="6">
        <v>16555.8166666666</v>
      </c>
      <c r="Z29" s="3" t="s">
        <v>258</v>
      </c>
      <c r="AA29" s="3" t="s">
        <v>374</v>
      </c>
      <c r="AB29" s="7">
        <v>1.00724637681159</v>
      </c>
      <c r="AC29" s="7">
        <v>1</v>
      </c>
      <c r="AE29" s="6">
        <v>488.17494750491699</v>
      </c>
      <c r="AF29" s="6">
        <f t="shared" si="4"/>
        <v>491.71244712451579</v>
      </c>
      <c r="AH29" s="3" t="s">
        <v>334</v>
      </c>
      <c r="AI29" s="3" t="s">
        <v>450</v>
      </c>
      <c r="AJ29" s="7">
        <v>9.9500309627095298</v>
      </c>
      <c r="AK29" s="7">
        <v>9.9124394203651498</v>
      </c>
      <c r="AL29" s="7"/>
      <c r="AM29" s="7">
        <v>2.0278060583228452</v>
      </c>
      <c r="AN29" s="7">
        <v>0.96815924016644783</v>
      </c>
      <c r="AO29" s="7">
        <v>0.80238480046648109</v>
      </c>
      <c r="AP29" s="7">
        <v>0.25315076842935547</v>
      </c>
      <c r="AR29" s="4">
        <f t="shared" si="5"/>
        <v>2.6023407645862084</v>
      </c>
      <c r="AS29" s="6">
        <v>940746</v>
      </c>
      <c r="AT29" s="6">
        <v>916885.51449179405</v>
      </c>
    </row>
    <row r="30" spans="1:46" x14ac:dyDescent="0.25">
      <c r="A30" s="3" t="s">
        <v>255</v>
      </c>
      <c r="B30" s="3" t="s">
        <v>371</v>
      </c>
      <c r="C30" s="5">
        <v>63.482040992957998</v>
      </c>
      <c r="D30" s="5">
        <f t="shared" si="0"/>
        <v>62.164584082936607</v>
      </c>
      <c r="E30" s="5"/>
      <c r="F30" s="6">
        <v>2003</v>
      </c>
      <c r="G30" s="6">
        <v>25079.924999999999</v>
      </c>
      <c r="H30" s="4">
        <f t="shared" si="6"/>
        <v>1.2570704535455501</v>
      </c>
      <c r="J30" s="5">
        <v>61.817679567316603</v>
      </c>
      <c r="K30" s="5">
        <f t="shared" si="1"/>
        <v>62.419312125800218</v>
      </c>
      <c r="L30" s="6">
        <v>15654.7166666666</v>
      </c>
      <c r="M30" s="4">
        <v>34.782146850368001</v>
      </c>
      <c r="N30" s="4">
        <f t="shared" si="2"/>
        <v>34.497824591730605</v>
      </c>
      <c r="O30" s="6">
        <v>540053.66959990596</v>
      </c>
      <c r="P30" s="8"/>
      <c r="Q30" s="5">
        <f t="shared" si="7"/>
        <v>1.419263773435997</v>
      </c>
      <c r="R30" s="5">
        <f t="shared" si="8"/>
        <v>1.2570704535455501</v>
      </c>
      <c r="S30" s="5">
        <f t="shared" si="9"/>
        <v>0.4494313036182751</v>
      </c>
      <c r="T30" s="5">
        <f t="shared" si="10"/>
        <v>-0.28795738537664706</v>
      </c>
      <c r="V30" s="5">
        <v>7.3030738292904003</v>
      </c>
      <c r="W30" s="5">
        <f t="shared" si="3"/>
        <v>7.5800399578680127</v>
      </c>
      <c r="X30" s="6">
        <v>16938.674999999999</v>
      </c>
      <c r="Z30" s="3" t="s">
        <v>259</v>
      </c>
      <c r="AA30" s="3" t="s">
        <v>375</v>
      </c>
      <c r="AB30" s="7">
        <v>1.00724637681159</v>
      </c>
      <c r="AC30" s="7">
        <v>1</v>
      </c>
      <c r="AE30" s="6">
        <v>493.24299999999999</v>
      </c>
      <c r="AF30" s="6">
        <f t="shared" si="4"/>
        <v>496.81722463767909</v>
      </c>
      <c r="AH30" s="3" t="s">
        <v>335</v>
      </c>
      <c r="AI30" s="3" t="s">
        <v>451</v>
      </c>
      <c r="AJ30" s="7">
        <v>9.9564048158412604</v>
      </c>
      <c r="AK30" s="7">
        <v>9.8924447983173494</v>
      </c>
      <c r="AL30" s="7"/>
      <c r="AM30" s="7">
        <v>2.0314343924803913</v>
      </c>
      <c r="AN30" s="7">
        <v>0.88003211245214896</v>
      </c>
      <c r="AO30" s="7">
        <v>0.89140715805178816</v>
      </c>
      <c r="AP30" s="7">
        <v>0.25648082003744133</v>
      </c>
      <c r="AR30" s="4">
        <f t="shared" si="5"/>
        <v>3.413328779507907</v>
      </c>
      <c r="AS30" s="6">
        <v>952961</v>
      </c>
      <c r="AT30" s="6">
        <v>921506.93846423796</v>
      </c>
    </row>
    <row r="31" spans="1:46" x14ac:dyDescent="0.25">
      <c r="A31" s="3" t="s">
        <v>256</v>
      </c>
      <c r="B31" s="3" t="s">
        <v>372</v>
      </c>
      <c r="C31" s="5">
        <v>63.577818910997998</v>
      </c>
      <c r="D31" s="5">
        <f t="shared" si="0"/>
        <v>62.164584082936607</v>
      </c>
      <c r="E31" s="5"/>
      <c r="F31" s="6">
        <v>2004</v>
      </c>
      <c r="G31" s="6">
        <v>25408.0666666666</v>
      </c>
      <c r="H31" s="4">
        <f t="shared" si="6"/>
        <v>1.308383763773624</v>
      </c>
      <c r="J31" s="5">
        <v>62.058321900578001</v>
      </c>
      <c r="K31" s="5">
        <f t="shared" si="1"/>
        <v>62.664121105895404</v>
      </c>
      <c r="L31" s="6">
        <v>15921.741666666599</v>
      </c>
      <c r="M31" s="4">
        <v>34.678656646892598</v>
      </c>
      <c r="N31" s="4">
        <f t="shared" si="2"/>
        <v>34.657411077326877</v>
      </c>
      <c r="O31" s="6">
        <v>551806.34600866796</v>
      </c>
      <c r="P31" s="8"/>
      <c r="Q31" s="5">
        <f t="shared" si="7"/>
        <v>1.4001499007141982</v>
      </c>
      <c r="R31" s="5">
        <f t="shared" si="8"/>
        <v>1.308383763773624</v>
      </c>
      <c r="S31" s="5">
        <f t="shared" si="9"/>
        <v>0.38927752537096794</v>
      </c>
      <c r="T31" s="5">
        <f t="shared" si="10"/>
        <v>-0.29753828572058882</v>
      </c>
      <c r="V31" s="5">
        <v>7.1747326272676597</v>
      </c>
      <c r="W31" s="5">
        <f t="shared" si="3"/>
        <v>7.1563523202057864</v>
      </c>
      <c r="X31" s="6">
        <v>17148.983333333301</v>
      </c>
      <c r="Z31" s="3" t="s">
        <v>260</v>
      </c>
      <c r="AA31" s="3" t="s">
        <v>376</v>
      </c>
      <c r="AB31" s="7">
        <v>1.0132850241545801</v>
      </c>
      <c r="AC31" s="7">
        <v>1</v>
      </c>
      <c r="AE31" s="6">
        <v>498.58851473151799</v>
      </c>
      <c r="AF31" s="6">
        <f t="shared" si="4"/>
        <v>505.21227519292245</v>
      </c>
      <c r="AH31" s="3" t="s">
        <v>336</v>
      </c>
      <c r="AI31" s="3" t="s">
        <v>452</v>
      </c>
      <c r="AJ31" s="7">
        <v>9.9629072089395105</v>
      </c>
      <c r="AK31" s="7">
        <v>9.9626212957098499</v>
      </c>
      <c r="AL31" s="7"/>
      <c r="AM31" s="7">
        <v>2.0532468015071359</v>
      </c>
      <c r="AN31" s="7">
        <v>0.82113602801267882</v>
      </c>
      <c r="AO31" s="7">
        <v>0.96771927882956421</v>
      </c>
      <c r="AP31" s="7">
        <v>0.26149060548519287</v>
      </c>
      <c r="AR31" s="4">
        <f t="shared" si="5"/>
        <v>4.3941696083007686</v>
      </c>
      <c r="AS31" s="6">
        <v>966900</v>
      </c>
      <c r="AT31" s="6">
        <v>926201.15053160803</v>
      </c>
    </row>
    <row r="32" spans="1:46" x14ac:dyDescent="0.25">
      <c r="A32" s="3" t="s">
        <v>257</v>
      </c>
      <c r="B32" s="3" t="s">
        <v>373</v>
      </c>
      <c r="C32" s="5">
        <v>63.0874485021344</v>
      </c>
      <c r="D32" s="5">
        <f t="shared" si="0"/>
        <v>62.164584082936607</v>
      </c>
      <c r="E32" s="5"/>
      <c r="F32" s="6">
        <v>2005</v>
      </c>
      <c r="G32" s="6">
        <v>25754.674999999999</v>
      </c>
      <c r="H32" s="4">
        <f t="shared" si="6"/>
        <v>1.3641664983039536</v>
      </c>
      <c r="J32" s="5">
        <v>62.238640433798402</v>
      </c>
      <c r="K32" s="5">
        <f t="shared" si="1"/>
        <v>62.616495840075636</v>
      </c>
      <c r="L32" s="6">
        <v>16126.674999999999</v>
      </c>
      <c r="M32" s="4">
        <v>34.568782972047202</v>
      </c>
      <c r="N32" s="4">
        <f t="shared" si="2"/>
        <v>34.70618377578019</v>
      </c>
      <c r="O32" s="6">
        <v>559695.34624227998</v>
      </c>
      <c r="P32" s="8"/>
      <c r="Q32" s="5">
        <f t="shared" si="7"/>
        <v>1.3366042692888991</v>
      </c>
      <c r="R32" s="5">
        <f t="shared" si="8"/>
        <v>1.3641664983039536</v>
      </c>
      <c r="S32" s="5">
        <f t="shared" si="9"/>
        <v>0.29056301829959441</v>
      </c>
      <c r="T32" s="5">
        <f t="shared" si="10"/>
        <v>-0.31683371119060055</v>
      </c>
      <c r="V32" s="5">
        <v>7.0879876460009399</v>
      </c>
      <c r="W32" s="5">
        <f t="shared" si="3"/>
        <v>6.7516367363282548</v>
      </c>
      <c r="X32" s="6">
        <v>17294.325000000001</v>
      </c>
      <c r="Z32" s="3" t="s">
        <v>261</v>
      </c>
      <c r="AA32" s="3" t="s">
        <v>377</v>
      </c>
      <c r="AB32" s="7">
        <v>1.0024154589371901</v>
      </c>
      <c r="AC32" s="7">
        <v>1</v>
      </c>
      <c r="AE32" s="6">
        <v>504.153011763194</v>
      </c>
      <c r="AF32" s="6">
        <f t="shared" si="4"/>
        <v>505.3707726611687</v>
      </c>
      <c r="AH32" s="3" t="s">
        <v>337</v>
      </c>
      <c r="AI32" s="3" t="s">
        <v>453</v>
      </c>
      <c r="AJ32" s="7">
        <v>9.9695400543718797</v>
      </c>
      <c r="AK32" s="7">
        <v>9.9703629069042492</v>
      </c>
      <c r="AL32" s="7"/>
      <c r="AM32" s="7">
        <v>2.1683232678110897</v>
      </c>
      <c r="AN32" s="7">
        <v>0.86477100674674068</v>
      </c>
      <c r="AO32" s="7">
        <v>1.0340117277359349</v>
      </c>
      <c r="AP32" s="7">
        <v>0.26656765936510229</v>
      </c>
      <c r="AR32" s="4">
        <f t="shared" si="5"/>
        <v>4.7584066395985891</v>
      </c>
      <c r="AS32" s="6">
        <v>975491</v>
      </c>
      <c r="AT32" s="6">
        <v>931181.59324052301</v>
      </c>
    </row>
    <row r="33" spans="1:46" x14ac:dyDescent="0.25">
      <c r="A33" s="3" t="s">
        <v>258</v>
      </c>
      <c r="B33" s="3" t="s">
        <v>374</v>
      </c>
      <c r="C33" s="5">
        <v>63.011304680246802</v>
      </c>
      <c r="D33" s="5">
        <f t="shared" si="0"/>
        <v>62.164584082936607</v>
      </c>
      <c r="E33" s="5"/>
      <c r="F33" s="6">
        <v>2006</v>
      </c>
      <c r="G33" s="6">
        <v>26115.483333333301</v>
      </c>
      <c r="H33" s="4">
        <f t="shared" si="6"/>
        <v>1.400943065029181</v>
      </c>
      <c r="J33" s="5">
        <v>62.325751749075401</v>
      </c>
      <c r="K33" s="5">
        <f t="shared" si="1"/>
        <v>62.803739033485321</v>
      </c>
      <c r="L33" s="6">
        <v>16401.5</v>
      </c>
      <c r="M33" s="4">
        <v>34.4578687247446</v>
      </c>
      <c r="N33" s="4">
        <f t="shared" si="2"/>
        <v>34.615386491959761</v>
      </c>
      <c r="O33" s="6">
        <v>567744.26154787804</v>
      </c>
      <c r="P33" s="8"/>
      <c r="Q33" s="5">
        <f t="shared" si="7"/>
        <v>1.2170660775143505</v>
      </c>
      <c r="R33" s="5">
        <f t="shared" si="8"/>
        <v>1.400943065029181</v>
      </c>
      <c r="S33" s="5">
        <f t="shared" si="9"/>
        <v>0.13996339680597547</v>
      </c>
      <c r="T33" s="5">
        <f t="shared" si="10"/>
        <v>-0.32085088848019527</v>
      </c>
      <c r="V33" s="5">
        <v>7.04126139077826</v>
      </c>
      <c r="W33" s="5">
        <f t="shared" si="3"/>
        <v>6.308239598571161</v>
      </c>
      <c r="X33" s="6">
        <v>17505.808333333302</v>
      </c>
      <c r="Z33" s="3" t="s">
        <v>262</v>
      </c>
      <c r="AA33" s="3" t="s">
        <v>378</v>
      </c>
      <c r="AB33" s="7">
        <v>0.99033816425120702</v>
      </c>
      <c r="AC33" s="7">
        <v>1</v>
      </c>
      <c r="AE33" s="6">
        <v>509.81225291327297</v>
      </c>
      <c r="AF33" s="6">
        <f t="shared" si="4"/>
        <v>504.88653066290283</v>
      </c>
      <c r="AH33" s="3" t="s">
        <v>338</v>
      </c>
      <c r="AI33" s="3" t="s">
        <v>454</v>
      </c>
      <c r="AJ33" s="7">
        <v>9.9763050858102105</v>
      </c>
      <c r="AK33" s="7">
        <v>9.9647284352624794</v>
      </c>
      <c r="AL33" s="7"/>
      <c r="AM33" s="7">
        <v>2.2982872758426698</v>
      </c>
      <c r="AN33" s="7">
        <v>0.92275757971847538</v>
      </c>
      <c r="AO33" s="7">
        <v>1.1006792857828662</v>
      </c>
      <c r="AP33" s="7">
        <v>0.27170442522579386</v>
      </c>
      <c r="AR33" s="4">
        <f t="shared" si="5"/>
        <v>4.1735366687513986</v>
      </c>
      <c r="AS33" s="6">
        <v>975571</v>
      </c>
      <c r="AT33" s="6">
        <v>936486.39683041396</v>
      </c>
    </row>
    <row r="34" spans="1:46" x14ac:dyDescent="0.25">
      <c r="A34" s="3" t="s">
        <v>259</v>
      </c>
      <c r="B34" s="3" t="s">
        <v>375</v>
      </c>
      <c r="C34" s="5">
        <v>63.555246847616999</v>
      </c>
      <c r="D34" s="5">
        <f t="shared" si="0"/>
        <v>62.164584082936607</v>
      </c>
      <c r="E34" s="5"/>
      <c r="F34" s="6">
        <v>2007</v>
      </c>
      <c r="G34" s="6">
        <v>26461.724999999999</v>
      </c>
      <c r="H34" s="4">
        <f t="shared" si="6"/>
        <v>1.325809912255238</v>
      </c>
      <c r="J34" s="5">
        <v>62.338371981417403</v>
      </c>
      <c r="K34" s="5">
        <f t="shared" si="1"/>
        <v>63.393259509725844</v>
      </c>
      <c r="L34" s="6">
        <v>16774.95</v>
      </c>
      <c r="M34" s="4">
        <v>34.350203186103002</v>
      </c>
      <c r="N34" s="4">
        <f t="shared" si="2"/>
        <v>34.415189118613704</v>
      </c>
      <c r="O34" s="6">
        <v>577313.07670528896</v>
      </c>
      <c r="P34" s="8"/>
      <c r="Q34" s="5">
        <f t="shared" si="7"/>
        <v>1.0296649287434567</v>
      </c>
      <c r="R34" s="5">
        <f t="shared" si="8"/>
        <v>1.325809912255238</v>
      </c>
      <c r="S34" s="5">
        <f t="shared" si="9"/>
        <v>2.0248824904367524E-2</v>
      </c>
      <c r="T34" s="5">
        <f t="shared" si="10"/>
        <v>-0.31245559469057493</v>
      </c>
      <c r="V34" s="5">
        <v>7.0296092793559701</v>
      </c>
      <c r="W34" s="5">
        <f t="shared" si="3"/>
        <v>6.032691198135776</v>
      </c>
      <c r="X34" s="6">
        <v>17851.900000000001</v>
      </c>
      <c r="Z34" s="3" t="s">
        <v>263</v>
      </c>
      <c r="AA34" s="3" t="s">
        <v>379</v>
      </c>
      <c r="AB34" s="7">
        <v>0.98309178743961301</v>
      </c>
      <c r="AC34" s="7">
        <v>1</v>
      </c>
      <c r="AE34" s="6">
        <v>515.44200000000001</v>
      </c>
      <c r="AF34" s="6">
        <f t="shared" si="4"/>
        <v>506.72679710144899</v>
      </c>
      <c r="AH34" s="3" t="s">
        <v>339</v>
      </c>
      <c r="AI34" s="3" t="s">
        <v>455</v>
      </c>
      <c r="AJ34" s="7">
        <v>9.9832045512091696</v>
      </c>
      <c r="AK34" s="7">
        <v>10.012674509493699</v>
      </c>
      <c r="AL34" s="7"/>
      <c r="AM34" s="7">
        <v>2.2788549934390723</v>
      </c>
      <c r="AN34" s="7">
        <v>0.82980324999846977</v>
      </c>
      <c r="AO34" s="7">
        <v>1.1701686671106528</v>
      </c>
      <c r="AP34" s="7">
        <v>0.27692120450502067</v>
      </c>
      <c r="AR34" s="4">
        <f t="shared" si="5"/>
        <v>4.316236413657748</v>
      </c>
      <c r="AS34" s="6">
        <v>982426</v>
      </c>
      <c r="AT34" s="6">
        <v>941776.69150588196</v>
      </c>
    </row>
    <row r="35" spans="1:46" x14ac:dyDescent="0.25">
      <c r="A35" s="3" t="s">
        <v>260</v>
      </c>
      <c r="B35" s="3" t="s">
        <v>376</v>
      </c>
      <c r="C35" s="5">
        <v>64.053716427232899</v>
      </c>
      <c r="D35" s="5">
        <f t="shared" ref="D35:D66" si="12">AVERAGE(C$3:C$230)</f>
        <v>62.164584082936607</v>
      </c>
      <c r="E35" s="5"/>
      <c r="F35" s="6">
        <v>2008</v>
      </c>
      <c r="G35" s="6">
        <v>26824.366666666599</v>
      </c>
      <c r="H35" s="4">
        <f t="shared" si="6"/>
        <v>1.3704384981198414</v>
      </c>
      <c r="J35" s="5">
        <v>62.304870006381499</v>
      </c>
      <c r="K35" s="5">
        <f t="shared" si="1"/>
        <v>63.389753843209888</v>
      </c>
      <c r="L35" s="6">
        <v>17003.900000000001</v>
      </c>
      <c r="M35" s="4">
        <v>34.248198889765497</v>
      </c>
      <c r="N35" s="4">
        <f t="shared" si="2"/>
        <v>34.274256907008684</v>
      </c>
      <c r="O35" s="6">
        <v>582796.03702108504</v>
      </c>
      <c r="P35" s="8"/>
      <c r="Q35" s="5">
        <f t="shared" si="7"/>
        <v>1.0150980776812091</v>
      </c>
      <c r="R35" s="5">
        <f t="shared" si="8"/>
        <v>1.3704384981198414</v>
      </c>
      <c r="S35" s="5">
        <f t="shared" si="9"/>
        <v>-5.3742139826640223E-2</v>
      </c>
      <c r="T35" s="5">
        <f t="shared" si="10"/>
        <v>-0.29695398244040661</v>
      </c>
      <c r="V35" s="5">
        <v>7.04905122170043</v>
      </c>
      <c r="W35" s="5">
        <f t="shared" si="3"/>
        <v>6.1473204306297999</v>
      </c>
      <c r="X35" s="6">
        <v>18117.650000000001</v>
      </c>
      <c r="Z35" s="3" t="s">
        <v>264</v>
      </c>
      <c r="AA35" s="3" t="s">
        <v>380</v>
      </c>
      <c r="AB35" s="7">
        <v>0.98188405797101397</v>
      </c>
      <c r="AC35" s="7">
        <v>1</v>
      </c>
      <c r="AE35" s="6">
        <v>520.94913540289497</v>
      </c>
      <c r="AF35" s="6">
        <f t="shared" si="4"/>
        <v>511.5116510658857</v>
      </c>
      <c r="AH35" s="3" t="s">
        <v>340</v>
      </c>
      <c r="AI35" s="3" t="s">
        <v>456</v>
      </c>
      <c r="AJ35" s="7">
        <v>9.9902334631168408</v>
      </c>
      <c r="AK35" s="7">
        <v>10.0710141614161</v>
      </c>
      <c r="AL35" s="7"/>
      <c r="AM35" s="7">
        <v>2.4205828108561089</v>
      </c>
      <c r="AN35" s="7">
        <v>0.89426528816242845</v>
      </c>
      <c r="AO35" s="7">
        <v>1.2423005773953062</v>
      </c>
      <c r="AP35" s="7">
        <v>0.28192705717813293</v>
      </c>
      <c r="AR35" s="4">
        <f t="shared" ref="AR35:AR66" si="13">100*(AS35/AT35-1)</f>
        <v>4.877030959603279</v>
      </c>
      <c r="AS35" s="6">
        <v>993631</v>
      </c>
      <c r="AT35" s="6">
        <v>947424.79922293802</v>
      </c>
    </row>
    <row r="36" spans="1:46" x14ac:dyDescent="0.25">
      <c r="A36" s="3" t="s">
        <v>261</v>
      </c>
      <c r="B36" s="3" t="s">
        <v>377</v>
      </c>
      <c r="C36" s="5">
        <v>64.018031810836106</v>
      </c>
      <c r="D36" s="5">
        <f t="shared" si="12"/>
        <v>62.164584082936607</v>
      </c>
      <c r="E36" s="5"/>
      <c r="F36" s="6">
        <v>2009</v>
      </c>
      <c r="G36" s="6">
        <v>27202.5333333333</v>
      </c>
      <c r="H36" s="4">
        <f t="shared" si="6"/>
        <v>1.409787867001655</v>
      </c>
      <c r="J36" s="5">
        <v>62.249799228327703</v>
      </c>
      <c r="K36" s="5">
        <f t="shared" si="1"/>
        <v>61.508609492253257</v>
      </c>
      <c r="L36" s="6">
        <v>16731.900000000001</v>
      </c>
      <c r="M36" s="4">
        <v>34.160497425217201</v>
      </c>
      <c r="N36" s="4">
        <f t="shared" si="2"/>
        <v>33.732391209935685</v>
      </c>
      <c r="O36" s="6">
        <v>564406.99648552295</v>
      </c>
      <c r="P36" s="8"/>
      <c r="Q36" s="5">
        <f t="shared" ref="Q36:Q67" si="14">100*((G36*J36*M36)/(G35*J35*M35)-1)</f>
        <v>1.0606958314891335</v>
      </c>
      <c r="R36" s="5">
        <f t="shared" ref="R36:R67" si="15">100*(G36/G35-1)</f>
        <v>1.409787867001655</v>
      </c>
      <c r="S36" s="5">
        <f t="shared" ref="S36:S67" si="16">100*(J36/J35-1)</f>
        <v>-8.8389203040073472E-2</v>
      </c>
      <c r="T36" s="5">
        <f t="shared" ref="T36:T68" si="17">100*(M36/M35-1)</f>
        <v>-0.25607613653080286</v>
      </c>
      <c r="V36" s="5">
        <v>7.0787731068165298</v>
      </c>
      <c r="W36" s="5">
        <f t="shared" si="3"/>
        <v>8.3469402008411304</v>
      </c>
      <c r="X36" s="6">
        <v>18255.6916666666</v>
      </c>
      <c r="Z36" s="3" t="s">
        <v>265</v>
      </c>
      <c r="AA36" s="3" t="s">
        <v>381</v>
      </c>
      <c r="AB36" s="7">
        <v>0.94565217391304301</v>
      </c>
      <c r="AC36" s="7">
        <v>1</v>
      </c>
      <c r="AE36" s="6">
        <v>526.36502374658892</v>
      </c>
      <c r="AF36" s="6">
        <f t="shared" si="4"/>
        <v>497.75822897775231</v>
      </c>
      <c r="AH36" s="3" t="s">
        <v>341</v>
      </c>
      <c r="AI36" s="3" t="s">
        <v>457</v>
      </c>
      <c r="AJ36" s="7">
        <v>9.9974052528052102</v>
      </c>
      <c r="AK36" s="7">
        <v>10.0485994345946</v>
      </c>
      <c r="AL36" s="7"/>
      <c r="AM36" s="7">
        <v>2.4641105025132948</v>
      </c>
      <c r="AN36" s="7">
        <v>0.86814131698305697</v>
      </c>
      <c r="AO36" s="7">
        <v>1.3071463593114565</v>
      </c>
      <c r="AP36" s="7">
        <v>0.28746139473374566</v>
      </c>
      <c r="AR36" s="4">
        <f t="shared" si="13"/>
        <v>4.6411663937448111</v>
      </c>
      <c r="AS36" s="6">
        <v>997448</v>
      </c>
      <c r="AT36" s="6">
        <v>953208.029282465</v>
      </c>
    </row>
    <row r="37" spans="1:46" x14ac:dyDescent="0.25">
      <c r="A37" s="3" t="s">
        <v>262</v>
      </c>
      <c r="B37" s="3" t="s">
        <v>378</v>
      </c>
      <c r="C37" s="5">
        <v>64.450992142762004</v>
      </c>
      <c r="D37" s="5">
        <f t="shared" si="12"/>
        <v>62.164584082936607</v>
      </c>
      <c r="E37" s="5"/>
      <c r="F37" s="6">
        <v>2010</v>
      </c>
      <c r="G37" s="6">
        <v>27573.633333333299</v>
      </c>
      <c r="H37" s="4">
        <f t="shared" si="6"/>
        <v>1.3642111764100351</v>
      </c>
      <c r="J37" s="5">
        <v>62.177660542286802</v>
      </c>
      <c r="K37" s="5">
        <f t="shared" si="1"/>
        <v>61.542578719525622</v>
      </c>
      <c r="L37" s="6">
        <v>16969.525000000001</v>
      </c>
      <c r="M37" s="4">
        <v>34.084426697135001</v>
      </c>
      <c r="N37" s="4">
        <f t="shared" si="2"/>
        <v>33.91252536091293</v>
      </c>
      <c r="O37" s="6">
        <v>575479.44692514604</v>
      </c>
      <c r="P37" s="8"/>
      <c r="Q37" s="5">
        <f t="shared" si="14"/>
        <v>1.0212818653310363</v>
      </c>
      <c r="R37" s="5">
        <f t="shared" si="15"/>
        <v>1.3642111764100351</v>
      </c>
      <c r="S37" s="5">
        <f t="shared" si="16"/>
        <v>-0.11588581318359159</v>
      </c>
      <c r="T37" s="5">
        <f t="shared" si="17"/>
        <v>-0.22268624234389467</v>
      </c>
      <c r="V37" s="5">
        <v>7.0941638932456899</v>
      </c>
      <c r="W37" s="5">
        <f t="shared" si="3"/>
        <v>8.0225514564631126</v>
      </c>
      <c r="X37" s="6">
        <v>18449.6583333333</v>
      </c>
      <c r="Z37" s="3" t="s">
        <v>266</v>
      </c>
      <c r="AA37" s="3" t="s">
        <v>382</v>
      </c>
      <c r="AB37" s="7">
        <v>0.93599033816425103</v>
      </c>
      <c r="AC37" s="7">
        <v>1</v>
      </c>
      <c r="AE37" s="6">
        <v>531.75215021698807</v>
      </c>
      <c r="AF37" s="6">
        <f t="shared" si="4"/>
        <v>497.7148749011663</v>
      </c>
      <c r="AH37" s="3" t="s">
        <v>342</v>
      </c>
      <c r="AI37" s="3" t="s">
        <v>458</v>
      </c>
      <c r="AJ37" s="7">
        <v>10.0047838394827</v>
      </c>
      <c r="AK37" s="7">
        <v>10.0483178409925</v>
      </c>
      <c r="AL37" s="7"/>
      <c r="AM37" s="7">
        <v>2.5532631153148744</v>
      </c>
      <c r="AN37" s="7">
        <v>0.92955796706186433</v>
      </c>
      <c r="AO37" s="7">
        <v>1.3261529740873008</v>
      </c>
      <c r="AP37" s="7">
        <v>0.29554706092045357</v>
      </c>
      <c r="AR37" s="4">
        <f t="shared" si="13"/>
        <v>4.3589833087713803</v>
      </c>
      <c r="AS37" s="6">
        <v>1001048</v>
      </c>
      <c r="AT37" s="6">
        <v>959235.10201144498</v>
      </c>
    </row>
    <row r="38" spans="1:46" x14ac:dyDescent="0.25">
      <c r="A38" s="3" t="s">
        <v>263</v>
      </c>
      <c r="B38" s="3" t="s">
        <v>379</v>
      </c>
      <c r="C38" s="5">
        <v>64.161288757338994</v>
      </c>
      <c r="D38" s="5">
        <f t="shared" si="12"/>
        <v>62.164584082936607</v>
      </c>
      <c r="E38" s="5"/>
      <c r="F38" s="6">
        <v>2011</v>
      </c>
      <c r="G38" s="6">
        <v>27913.266666666601</v>
      </c>
      <c r="H38" s="4">
        <f t="shared" si="6"/>
        <v>1.2317322466268044</v>
      </c>
      <c r="J38" s="5">
        <v>62.070646185329899</v>
      </c>
      <c r="K38" s="5">
        <f t="shared" si="1"/>
        <v>61.704738965223264</v>
      </c>
      <c r="L38" s="6">
        <v>17223.808333333302</v>
      </c>
      <c r="M38" s="4">
        <v>34.018752288936</v>
      </c>
      <c r="N38" s="4">
        <f t="shared" si="2"/>
        <v>33.967756013739979</v>
      </c>
      <c r="O38" s="6">
        <v>585054.11909408704</v>
      </c>
      <c r="P38" s="8"/>
      <c r="Q38" s="5">
        <f t="shared" si="14"/>
        <v>0.86278250479012719</v>
      </c>
      <c r="R38" s="5">
        <f t="shared" si="15"/>
        <v>1.2317322466268044</v>
      </c>
      <c r="S38" s="5">
        <f t="shared" si="16"/>
        <v>-0.17211061983286591</v>
      </c>
      <c r="T38" s="5">
        <f t="shared" si="17"/>
        <v>-0.19268156915932533</v>
      </c>
      <c r="V38" s="5">
        <v>7.0837599327347203</v>
      </c>
      <c r="W38" s="5">
        <f t="shared" si="3"/>
        <v>7.5069128486576684</v>
      </c>
      <c r="X38" s="6">
        <v>18621.724999999999</v>
      </c>
      <c r="Z38" s="3" t="s">
        <v>267</v>
      </c>
      <c r="AA38" s="3" t="s">
        <v>383</v>
      </c>
      <c r="AB38" s="7">
        <v>0.94082125603864697</v>
      </c>
      <c r="AC38" s="7">
        <v>1</v>
      </c>
      <c r="AE38" s="6">
        <v>537.173</v>
      </c>
      <c r="AF38" s="6">
        <f t="shared" si="4"/>
        <v>505.3837765700481</v>
      </c>
      <c r="AH38" s="3" t="s">
        <v>343</v>
      </c>
      <c r="AI38" s="3" t="s">
        <v>459</v>
      </c>
      <c r="AJ38" s="7">
        <v>10.012465138721399</v>
      </c>
      <c r="AK38" s="7">
        <v>10.004663612324</v>
      </c>
      <c r="AL38" s="7"/>
      <c r="AM38" s="7">
        <v>2.4963818913287028</v>
      </c>
      <c r="AN38" s="7">
        <v>0.89549366129946451</v>
      </c>
      <c r="AO38" s="7">
        <v>1.2911986075368245</v>
      </c>
      <c r="AP38" s="7">
        <v>0.30745891216128474</v>
      </c>
      <c r="AR38" s="4">
        <f t="shared" si="13"/>
        <v>3.4954174990652342</v>
      </c>
      <c r="AS38" s="6">
        <v>998903</v>
      </c>
      <c r="AT38" s="6">
        <v>965166.40459856298</v>
      </c>
    </row>
    <row r="39" spans="1:46" x14ac:dyDescent="0.25">
      <c r="A39" s="3" t="s">
        <v>264</v>
      </c>
      <c r="B39" s="3" t="s">
        <v>380</v>
      </c>
      <c r="C39" s="5">
        <v>64.179458025393203</v>
      </c>
      <c r="D39" s="5">
        <f t="shared" si="12"/>
        <v>62.164584082936607</v>
      </c>
      <c r="E39" s="5"/>
      <c r="F39" s="6">
        <v>2012</v>
      </c>
      <c r="G39" s="6">
        <v>28283.341666666602</v>
      </c>
      <c r="H39" s="4">
        <f t="shared" si="6"/>
        <v>1.3258032620092397</v>
      </c>
      <c r="J39" s="5">
        <v>61.945427594315298</v>
      </c>
      <c r="K39" s="5">
        <f t="shared" si="1"/>
        <v>61.67688224016436</v>
      </c>
      <c r="L39" s="6">
        <v>17444.2833333333</v>
      </c>
      <c r="M39" s="4">
        <v>33.963518592362398</v>
      </c>
      <c r="N39" s="4">
        <f t="shared" si="2"/>
        <v>34.033254710686698</v>
      </c>
      <c r="O39" s="6">
        <v>593685.73792871903</v>
      </c>
      <c r="P39" s="8"/>
      <c r="Q39" s="5">
        <f t="shared" si="14"/>
        <v>0.95720982256370934</v>
      </c>
      <c r="R39" s="5">
        <f t="shared" si="15"/>
        <v>1.3258032620092397</v>
      </c>
      <c r="S39" s="5">
        <f t="shared" si="16"/>
        <v>-0.20173560081963027</v>
      </c>
      <c r="T39" s="5">
        <f t="shared" si="17"/>
        <v>-0.16236249967217509</v>
      </c>
      <c r="V39" s="5">
        <v>7.0417016695364802</v>
      </c>
      <c r="W39" s="5">
        <f t="shared" si="3"/>
        <v>7.3120405870742751</v>
      </c>
      <c r="X39" s="6">
        <v>18820.4416666666</v>
      </c>
      <c r="Z39" s="3" t="s">
        <v>268</v>
      </c>
      <c r="AA39" s="3" t="s">
        <v>384</v>
      </c>
      <c r="AB39" s="7">
        <v>0.93236714975845403</v>
      </c>
      <c r="AC39" s="7">
        <v>1</v>
      </c>
      <c r="AE39" s="6">
        <v>542.67172490690098</v>
      </c>
      <c r="AF39" s="6">
        <f t="shared" si="4"/>
        <v>505.96928940595109</v>
      </c>
      <c r="AH39" s="3" t="s">
        <v>1</v>
      </c>
      <c r="AI39" s="3" t="s">
        <v>108</v>
      </c>
      <c r="AJ39" s="7">
        <v>10.020572274844399</v>
      </c>
      <c r="AK39" s="7">
        <v>10.0773467928177</v>
      </c>
      <c r="AL39" s="7"/>
      <c r="AM39" s="7">
        <v>2.2915861972555129</v>
      </c>
      <c r="AN39" s="7">
        <v>0.7611742741303843</v>
      </c>
      <c r="AO39" s="7">
        <v>1.2042019396809043</v>
      </c>
      <c r="AP39" s="7">
        <v>0.3242753068840365</v>
      </c>
      <c r="AR39" s="4">
        <f t="shared" si="13"/>
        <v>3.8767963344317424</v>
      </c>
      <c r="AS39" s="6">
        <v>1008279</v>
      </c>
      <c r="AT39" s="6">
        <v>970648.91831457894</v>
      </c>
    </row>
    <row r="40" spans="1:46" x14ac:dyDescent="0.25">
      <c r="A40" s="3" t="s">
        <v>265</v>
      </c>
      <c r="B40" s="3" t="s">
        <v>381</v>
      </c>
      <c r="C40" s="5">
        <v>63.972968725443899</v>
      </c>
      <c r="D40" s="5">
        <f t="shared" si="12"/>
        <v>62.164584082936607</v>
      </c>
      <c r="E40" s="5"/>
      <c r="F40" s="6">
        <v>2013</v>
      </c>
      <c r="G40" s="6">
        <v>28647.208333333299</v>
      </c>
      <c r="H40" s="4">
        <f t="shared" si="6"/>
        <v>1.2865052190616177</v>
      </c>
      <c r="J40" s="5">
        <v>61.833898396168699</v>
      </c>
      <c r="K40" s="5">
        <f t="shared" si="1"/>
        <v>61.738680179714969</v>
      </c>
      <c r="L40" s="6">
        <v>17686.4083333333</v>
      </c>
      <c r="M40" s="4">
        <v>33.921174831560897</v>
      </c>
      <c r="N40" s="4">
        <f t="shared" si="2"/>
        <v>33.948455560801619</v>
      </c>
      <c r="O40" s="6">
        <v>600426.247334357</v>
      </c>
      <c r="P40" s="8"/>
      <c r="Q40" s="5">
        <f t="shared" si="14"/>
        <v>0.97809383129616734</v>
      </c>
      <c r="R40" s="5">
        <f t="shared" si="15"/>
        <v>1.2865052190616177</v>
      </c>
      <c r="S40" s="5">
        <f t="shared" si="16"/>
        <v>-0.18004427845266235</v>
      </c>
      <c r="T40" s="5">
        <f t="shared" si="17"/>
        <v>-0.12467424623967549</v>
      </c>
      <c r="V40" s="5">
        <v>6.9652073720901804</v>
      </c>
      <c r="W40" s="5">
        <f t="shared" si="3"/>
        <v>7.0919179206566447</v>
      </c>
      <c r="X40" s="6">
        <v>19036.458333333299</v>
      </c>
      <c r="Z40" s="3" t="s">
        <v>269</v>
      </c>
      <c r="AA40" s="3" t="s">
        <v>385</v>
      </c>
      <c r="AB40" s="7">
        <v>0.938405797101449</v>
      </c>
      <c r="AC40" s="7">
        <v>1</v>
      </c>
      <c r="AE40" s="6">
        <v>548.21914325044895</v>
      </c>
      <c r="AF40" s="6">
        <f t="shared" si="4"/>
        <v>514.45202210821105</v>
      </c>
      <c r="AH40" s="3" t="s">
        <v>2</v>
      </c>
      <c r="AI40" s="3" t="s">
        <v>109</v>
      </c>
      <c r="AJ40" s="7">
        <v>10.029223496220601</v>
      </c>
      <c r="AK40" s="7">
        <v>10.0196142788792</v>
      </c>
      <c r="AL40" s="7"/>
      <c r="AM40" s="7">
        <v>2.3059836030312697</v>
      </c>
      <c r="AN40" s="7">
        <v>0.87566340466630488</v>
      </c>
      <c r="AO40" s="7">
        <v>1.0801977427148035</v>
      </c>
      <c r="AP40" s="7">
        <v>0.34578589265694681</v>
      </c>
      <c r="AR40" s="4">
        <f t="shared" si="13"/>
        <v>2.8570135800704666</v>
      </c>
      <c r="AS40" s="6">
        <v>1004087</v>
      </c>
      <c r="AT40" s="6">
        <v>976196.92138772295</v>
      </c>
    </row>
    <row r="41" spans="1:46" x14ac:dyDescent="0.25">
      <c r="A41" s="3" t="s">
        <v>266</v>
      </c>
      <c r="B41" s="3" t="s">
        <v>382</v>
      </c>
      <c r="C41" s="5">
        <v>63.716882316697401</v>
      </c>
      <c r="D41" s="5">
        <f t="shared" si="12"/>
        <v>62.164584082936607</v>
      </c>
      <c r="E41" s="5"/>
      <c r="F41" s="6">
        <v>2014</v>
      </c>
      <c r="G41" s="6">
        <v>28980.616666666599</v>
      </c>
      <c r="H41" s="4">
        <f t="shared" si="6"/>
        <v>1.1638423173868429</v>
      </c>
      <c r="J41" s="5">
        <v>61.7501309276375</v>
      </c>
      <c r="K41" s="5">
        <f t="shared" si="1"/>
        <v>61.408429887332652</v>
      </c>
      <c r="L41" s="6">
        <v>17796.541666666599</v>
      </c>
      <c r="M41" s="4">
        <v>33.889522326172298</v>
      </c>
      <c r="N41" s="4">
        <f t="shared" si="2"/>
        <v>33.869366963947336</v>
      </c>
      <c r="O41" s="6">
        <v>602757.60039750999</v>
      </c>
      <c r="P41" s="8"/>
      <c r="Q41" s="5">
        <f t="shared" si="14"/>
        <v>0.93252382426955993</v>
      </c>
      <c r="R41" s="5">
        <f t="shared" si="15"/>
        <v>1.1638423173868429</v>
      </c>
      <c r="S41" s="5">
        <f t="shared" si="16"/>
        <v>-0.13547175692287805</v>
      </c>
      <c r="T41" s="5">
        <f t="shared" si="17"/>
        <v>-9.3311937295137426E-2</v>
      </c>
      <c r="V41" s="5">
        <v>6.8569165637386504</v>
      </c>
      <c r="W41" s="5">
        <f t="shared" si="3"/>
        <v>6.9164168409419089</v>
      </c>
      <c r="X41" s="6">
        <v>19118.883333333299</v>
      </c>
      <c r="Z41" s="3" t="s">
        <v>270</v>
      </c>
      <c r="AA41" s="3" t="s">
        <v>386</v>
      </c>
      <c r="AB41" s="7">
        <v>0.95652173913043403</v>
      </c>
      <c r="AC41" s="7">
        <v>1</v>
      </c>
      <c r="AE41" s="6">
        <v>553.76773996877296</v>
      </c>
      <c r="AF41" s="6">
        <f t="shared" si="4"/>
        <v>529.69088170926068</v>
      </c>
      <c r="AH41" s="3" t="s">
        <v>3</v>
      </c>
      <c r="AI41" s="3" t="s">
        <v>110</v>
      </c>
      <c r="AJ41" s="7">
        <v>10.038572535292699</v>
      </c>
      <c r="AK41" s="7">
        <v>9.9831576985004205</v>
      </c>
      <c r="AL41" s="7"/>
      <c r="AM41" s="7">
        <v>2.2728554094705755</v>
      </c>
      <c r="AN41" s="7">
        <v>0.92127327850347751</v>
      </c>
      <c r="AO41" s="7">
        <v>0.97249481622738454</v>
      </c>
      <c r="AP41" s="7">
        <v>0.37339360036559022</v>
      </c>
      <c r="AR41" s="4">
        <f t="shared" si="13"/>
        <v>1.5465923064444054</v>
      </c>
      <c r="AS41" s="6">
        <v>996880</v>
      </c>
      <c r="AT41" s="6">
        <v>981697.14744503098</v>
      </c>
    </row>
    <row r="42" spans="1:46" x14ac:dyDescent="0.25">
      <c r="A42" s="3" t="s">
        <v>267</v>
      </c>
      <c r="B42" s="3" t="s">
        <v>383</v>
      </c>
      <c r="C42" s="5">
        <v>64.430401001358504</v>
      </c>
      <c r="D42" s="5">
        <f t="shared" si="12"/>
        <v>62.164584082936607</v>
      </c>
      <c r="E42" s="5"/>
      <c r="F42" s="6">
        <v>2015</v>
      </c>
      <c r="G42" s="6">
        <v>29279.8</v>
      </c>
      <c r="H42" s="4">
        <f t="shared" si="6"/>
        <v>1.0323566843817966</v>
      </c>
      <c r="J42" s="5">
        <v>61.671666126389901</v>
      </c>
      <c r="K42" s="5">
        <f t="shared" si="1"/>
        <v>61.306031234275167</v>
      </c>
      <c r="L42" s="6">
        <v>17950.2833333333</v>
      </c>
      <c r="M42" s="4">
        <v>33.860966942064003</v>
      </c>
      <c r="N42" s="4">
        <f t="shared" si="2"/>
        <v>33.924173463004081</v>
      </c>
      <c r="O42" s="6">
        <v>608948.52551007003</v>
      </c>
      <c r="P42" s="8"/>
      <c r="Q42" s="5">
        <f t="shared" si="14"/>
        <v>0.81895474546600511</v>
      </c>
      <c r="R42" s="5">
        <f t="shared" si="15"/>
        <v>1.0323566843817966</v>
      </c>
      <c r="S42" s="5">
        <f t="shared" si="16"/>
        <v>-0.12706823462373951</v>
      </c>
      <c r="T42" s="5">
        <f t="shared" si="17"/>
        <v>-8.4260214214471052E-2</v>
      </c>
      <c r="V42" s="5">
        <v>6.7249594402229</v>
      </c>
      <c r="W42" s="5">
        <f t="shared" si="3"/>
        <v>6.9043147915643166</v>
      </c>
      <c r="X42" s="6">
        <v>19281.541666666599</v>
      </c>
      <c r="Z42" s="3" t="s">
        <v>271</v>
      </c>
      <c r="AA42" s="3" t="s">
        <v>387</v>
      </c>
      <c r="AB42" s="7">
        <v>0.955314009661835</v>
      </c>
      <c r="AC42" s="7">
        <v>1</v>
      </c>
      <c r="AE42" s="6">
        <v>559.27</v>
      </c>
      <c r="AF42" s="6">
        <f t="shared" si="4"/>
        <v>534.27846618357444</v>
      </c>
      <c r="AH42" s="3" t="s">
        <v>4</v>
      </c>
      <c r="AI42" s="3" t="s">
        <v>111</v>
      </c>
      <c r="AJ42" s="7">
        <v>10.048767118742701</v>
      </c>
      <c r="AK42" s="7">
        <v>10.039505040198501</v>
      </c>
      <c r="AL42" s="7"/>
      <c r="AM42" s="7">
        <v>2.0902239003477874</v>
      </c>
      <c r="AN42" s="7">
        <v>0.78468723810056273</v>
      </c>
      <c r="AO42" s="7">
        <v>0.89328076350116226</v>
      </c>
      <c r="AP42" s="7">
        <v>0.40683567147108413</v>
      </c>
      <c r="AR42" s="4">
        <f t="shared" si="13"/>
        <v>0.11721493566416719</v>
      </c>
      <c r="AS42" s="6">
        <v>987944</v>
      </c>
      <c r="AT42" s="6">
        <v>986787.337856789</v>
      </c>
    </row>
    <row r="43" spans="1:46" x14ac:dyDescent="0.25">
      <c r="A43" s="3" t="s">
        <v>268</v>
      </c>
      <c r="B43" s="3" t="s">
        <v>384</v>
      </c>
      <c r="C43" s="5">
        <v>64.6937732900589</v>
      </c>
      <c r="D43" s="5">
        <f t="shared" si="12"/>
        <v>62.164584082936607</v>
      </c>
      <c r="E43" s="5"/>
      <c r="F43" s="6">
        <v>2016</v>
      </c>
      <c r="G43" s="6">
        <v>29587.041666666599</v>
      </c>
      <c r="H43" s="4">
        <f t="shared" si="6"/>
        <v>1.0493297996113427</v>
      </c>
      <c r="J43" s="5">
        <v>61.612146447283202</v>
      </c>
      <c r="K43" s="5">
        <f t="shared" si="1"/>
        <v>61.122169192875738</v>
      </c>
      <c r="L43" s="6">
        <v>18084.241666666599</v>
      </c>
      <c r="M43" s="4">
        <v>33.837456988309398</v>
      </c>
      <c r="N43" s="4">
        <f t="shared" si="2"/>
        <v>33.857991999201552</v>
      </c>
      <c r="O43" s="6">
        <v>612296.109661625</v>
      </c>
      <c r="P43" s="8"/>
      <c r="Q43" s="5">
        <f t="shared" si="14"/>
        <v>0.88171482400085655</v>
      </c>
      <c r="R43" s="5">
        <f t="shared" si="15"/>
        <v>1.0493297996113427</v>
      </c>
      <c r="S43" s="5">
        <f t="shared" si="16"/>
        <v>-9.6510574215269429E-2</v>
      </c>
      <c r="T43" s="5">
        <f t="shared" si="17"/>
        <v>-6.9430839925010979E-2</v>
      </c>
      <c r="V43" s="5">
        <v>6.5750139973463897</v>
      </c>
      <c r="W43" s="5">
        <f t="shared" si="3"/>
        <v>6.9950362701141717</v>
      </c>
      <c r="X43" s="6">
        <v>19444.383333333299</v>
      </c>
      <c r="Z43" s="3" t="s">
        <v>272</v>
      </c>
      <c r="AA43" s="3" t="s">
        <v>388</v>
      </c>
      <c r="AB43" s="7">
        <v>0.95652173913043403</v>
      </c>
      <c r="AC43" s="7">
        <v>1</v>
      </c>
      <c r="AE43" s="6">
        <v>564.70305871949995</v>
      </c>
      <c r="AF43" s="6">
        <f t="shared" si="4"/>
        <v>540.15075181865166</v>
      </c>
      <c r="AH43" s="3" t="s">
        <v>5</v>
      </c>
      <c r="AI43" s="3" t="s">
        <v>112</v>
      </c>
      <c r="AJ43" s="7">
        <v>10.0599203389795</v>
      </c>
      <c r="AK43" s="7">
        <v>10.034647156553399</v>
      </c>
      <c r="AL43" s="7"/>
      <c r="AM43" s="7">
        <v>1.8596221653752742</v>
      </c>
      <c r="AN43" s="7">
        <v>0.56904826189542623</v>
      </c>
      <c r="AO43" s="7">
        <v>0.84159613098184449</v>
      </c>
      <c r="AP43" s="7">
        <v>0.4447034125797833</v>
      </c>
      <c r="AR43" s="4">
        <f t="shared" si="13"/>
        <v>-1.7847820244780266</v>
      </c>
      <c r="AS43" s="6">
        <v>973650</v>
      </c>
      <c r="AT43" s="6">
        <v>991343.31732854398</v>
      </c>
    </row>
    <row r="44" spans="1:46" x14ac:dyDescent="0.25">
      <c r="A44" s="3" t="s">
        <v>269</v>
      </c>
      <c r="B44" s="3" t="s">
        <v>385</v>
      </c>
      <c r="C44" s="5">
        <v>64.629332407929496</v>
      </c>
      <c r="D44" s="5">
        <f t="shared" si="12"/>
        <v>62.164584082936607</v>
      </c>
      <c r="E44" s="5"/>
      <c r="F44" s="6">
        <v>2017</v>
      </c>
      <c r="G44" s="6">
        <v>29901.75</v>
      </c>
      <c r="H44" s="4">
        <f t="shared" si="6"/>
        <v>1.0636694836846816</v>
      </c>
      <c r="I44" s="4">
        <f t="shared" ref="I44:I87" si="18">100*(G44/G43-1)</f>
        <v>1.0636694836846816</v>
      </c>
      <c r="J44" s="5">
        <v>61.5016486407741</v>
      </c>
      <c r="K44" s="5">
        <f t="shared" si="1"/>
        <v>61.605758860267379</v>
      </c>
      <c r="L44" s="6">
        <v>18421.2</v>
      </c>
      <c r="M44" s="4">
        <v>33.812849343545999</v>
      </c>
      <c r="N44" s="4">
        <f t="shared" si="2"/>
        <v>33.745623799918789</v>
      </c>
      <c r="O44" s="6">
        <v>621634.88514306396</v>
      </c>
      <c r="P44" s="8"/>
      <c r="Q44" s="5">
        <f t="shared" si="14"/>
        <v>0.80905284899499552</v>
      </c>
      <c r="R44" s="5">
        <f t="shared" si="15"/>
        <v>1.0636694836846816</v>
      </c>
      <c r="S44" s="5">
        <f t="shared" si="16"/>
        <v>-0.17934419246965483</v>
      </c>
      <c r="T44" s="5">
        <f t="shared" si="17"/>
        <v>-7.2723091371496018E-2</v>
      </c>
      <c r="V44" s="5">
        <v>6.4168923450766702</v>
      </c>
      <c r="W44" s="5">
        <f t="shared" si="3"/>
        <v>6.3210921035398284</v>
      </c>
      <c r="X44" s="6">
        <v>19664.1916666666</v>
      </c>
      <c r="Z44" s="3" t="s">
        <v>273</v>
      </c>
      <c r="AA44" s="3" t="s">
        <v>389</v>
      </c>
      <c r="AB44" s="7">
        <v>0.97342995169082103</v>
      </c>
      <c r="AC44" s="7">
        <v>1</v>
      </c>
      <c r="AE44" s="6">
        <v>570.14265325161193</v>
      </c>
      <c r="AF44" s="6">
        <f t="shared" si="4"/>
        <v>554.99393541159316</v>
      </c>
      <c r="AH44" s="3" t="s">
        <v>6</v>
      </c>
      <c r="AI44" s="3" t="s">
        <v>113</v>
      </c>
      <c r="AJ44" s="7">
        <v>10.072139499612801</v>
      </c>
      <c r="AK44" s="7">
        <v>10.0673118827797</v>
      </c>
      <c r="AL44" s="7"/>
      <c r="AM44" s="7">
        <v>2.0831426116512786</v>
      </c>
      <c r="AN44" s="7">
        <v>0.78195362767693033</v>
      </c>
      <c r="AO44" s="7">
        <v>0.80760878118060242</v>
      </c>
      <c r="AP44" s="7">
        <v>0.48674108889135148</v>
      </c>
      <c r="AR44" s="4">
        <f t="shared" si="13"/>
        <v>-1.8428365140012781</v>
      </c>
      <c r="AS44" s="6">
        <v>978103</v>
      </c>
      <c r="AT44" s="6">
        <v>996466.24379026401</v>
      </c>
    </row>
    <row r="45" spans="1:46" x14ac:dyDescent="0.25">
      <c r="A45" s="3" t="s">
        <v>270</v>
      </c>
      <c r="B45" s="3" t="s">
        <v>386</v>
      </c>
      <c r="C45" s="5">
        <v>64.063111409245906</v>
      </c>
      <c r="D45" s="5">
        <f t="shared" si="12"/>
        <v>62.164584082936607</v>
      </c>
      <c r="E45" s="5"/>
      <c r="F45" s="6">
        <f>F44+1</f>
        <v>2018</v>
      </c>
      <c r="G45" s="6">
        <v>30233.153046647702</v>
      </c>
      <c r="I45" s="4">
        <f t="shared" si="18"/>
        <v>1.1083065260317548</v>
      </c>
      <c r="J45" s="5">
        <v>61.405538248737898</v>
      </c>
      <c r="K45" s="5"/>
      <c r="L45" s="6"/>
      <c r="M45" s="4">
        <v>33.7881616962636</v>
      </c>
      <c r="N45" s="4"/>
      <c r="P45" s="5"/>
      <c r="Q45" s="5">
        <f t="shared" si="14"/>
        <v>0.87659521222769321</v>
      </c>
      <c r="R45" s="5">
        <f t="shared" si="15"/>
        <v>1.1083065260317548</v>
      </c>
      <c r="S45" s="5">
        <f t="shared" si="16"/>
        <v>-0.15627287098850529</v>
      </c>
      <c r="T45" s="5">
        <f t="shared" si="17"/>
        <v>-7.3012620236667658E-2</v>
      </c>
      <c r="V45" s="5">
        <v>6.2546952913788703</v>
      </c>
      <c r="Z45" s="3" t="s">
        <v>274</v>
      </c>
      <c r="AA45" s="3" t="s">
        <v>390</v>
      </c>
      <c r="AB45" s="7">
        <v>0.98188405797101397</v>
      </c>
      <c r="AC45" s="7">
        <v>1</v>
      </c>
      <c r="AE45" s="6">
        <v>575.68917115791805</v>
      </c>
      <c r="AF45" s="6">
        <f t="shared" si="4"/>
        <v>565.26001950650618</v>
      </c>
      <c r="AH45" s="3" t="s">
        <v>7</v>
      </c>
      <c r="AI45" s="3" t="s">
        <v>114</v>
      </c>
      <c r="AJ45" s="7">
        <v>10.085516108513501</v>
      </c>
      <c r="AK45" s="7">
        <v>10.036940715394501</v>
      </c>
      <c r="AL45" s="7"/>
      <c r="AM45" s="7">
        <v>1.9590350977020776</v>
      </c>
      <c r="AN45" s="7">
        <v>0.66533761936136504</v>
      </c>
      <c r="AO45" s="7">
        <v>0.75484714712860246</v>
      </c>
      <c r="AP45" s="7">
        <v>0.53229128991025831</v>
      </c>
      <c r="AR45" s="4">
        <f t="shared" si="13"/>
        <v>-2.1930324187087735</v>
      </c>
      <c r="AS45" s="6">
        <v>979352</v>
      </c>
      <c r="AT45" s="6">
        <v>1001311.07652021</v>
      </c>
    </row>
    <row r="46" spans="1:46" x14ac:dyDescent="0.25">
      <c r="A46" s="3" t="s">
        <v>271</v>
      </c>
      <c r="B46" s="3" t="s">
        <v>387</v>
      </c>
      <c r="C46" s="5">
        <v>63.933041855650401</v>
      </c>
      <c r="D46" s="5">
        <f t="shared" si="12"/>
        <v>62.164584082936607</v>
      </c>
      <c r="E46" s="5"/>
      <c r="F46" s="6">
        <f t="shared" ref="F46:F87" si="19">F45+1</f>
        <v>2019</v>
      </c>
      <c r="G46" s="6">
        <v>30523.785510869999</v>
      </c>
      <c r="I46" s="4">
        <f t="shared" si="18"/>
        <v>0.96130385002806129</v>
      </c>
      <c r="J46" s="5">
        <v>61.278428844047902</v>
      </c>
      <c r="K46" s="5"/>
      <c r="M46" s="4">
        <v>33.757984624590399</v>
      </c>
      <c r="N46" s="4"/>
      <c r="P46" s="5"/>
      <c r="Q46" s="5">
        <f t="shared" si="14"/>
        <v>0.66232957946033011</v>
      </c>
      <c r="R46" s="5">
        <f t="shared" si="15"/>
        <v>0.96130385002806129</v>
      </c>
      <c r="S46" s="5">
        <f t="shared" si="16"/>
        <v>-0.20699990312780248</v>
      </c>
      <c r="T46" s="5">
        <f t="shared" si="17"/>
        <v>-8.9312558476772885E-2</v>
      </c>
      <c r="V46" s="5">
        <v>6.0997928458592297</v>
      </c>
      <c r="Z46" s="3" t="s">
        <v>275</v>
      </c>
      <c r="AA46" s="3" t="s">
        <v>391</v>
      </c>
      <c r="AB46" s="7">
        <v>1.0084541062801899</v>
      </c>
      <c r="AC46" s="7">
        <v>1</v>
      </c>
      <c r="AE46" s="6">
        <v>581.44299999999998</v>
      </c>
      <c r="AF46" s="6">
        <f t="shared" si="4"/>
        <v>586.35858091787247</v>
      </c>
      <c r="AH46" s="3" t="s">
        <v>8</v>
      </c>
      <c r="AI46" s="3" t="s">
        <v>115</v>
      </c>
      <c r="AJ46" s="7">
        <v>10.100138656291801</v>
      </c>
      <c r="AK46" s="7">
        <v>10.030554660211999</v>
      </c>
      <c r="AL46" s="7"/>
      <c r="AM46" s="7">
        <v>1.8698443076996307</v>
      </c>
      <c r="AN46" s="7">
        <v>0.60717777291702046</v>
      </c>
      <c r="AO46" s="7">
        <v>0.67477381172272277</v>
      </c>
      <c r="AP46" s="7">
        <v>0.58120493810331908</v>
      </c>
      <c r="AR46" s="4">
        <f t="shared" si="13"/>
        <v>-2.4695181368724284</v>
      </c>
      <c r="AS46" s="6">
        <v>981117</v>
      </c>
      <c r="AT46" s="6">
        <v>1005959.34856231</v>
      </c>
    </row>
    <row r="47" spans="1:46" x14ac:dyDescent="0.25">
      <c r="A47" s="3" t="s">
        <v>272</v>
      </c>
      <c r="B47" s="3" t="s">
        <v>388</v>
      </c>
      <c r="C47" s="5">
        <v>64.597409058212094</v>
      </c>
      <c r="D47" s="5">
        <f t="shared" si="12"/>
        <v>62.164584082936607</v>
      </c>
      <c r="E47" s="5"/>
      <c r="F47" s="6">
        <f t="shared" si="19"/>
        <v>2020</v>
      </c>
      <c r="G47" s="6">
        <v>30806.745893666801</v>
      </c>
      <c r="I47" s="4">
        <f t="shared" si="18"/>
        <v>0.92701602393332472</v>
      </c>
      <c r="J47" s="5">
        <v>61.123045946071102</v>
      </c>
      <c r="K47" s="5"/>
      <c r="M47" s="4">
        <v>33.725456329198003</v>
      </c>
      <c r="N47" s="4"/>
      <c r="P47" s="5"/>
      <c r="Q47" s="5">
        <f t="shared" si="14"/>
        <v>0.57409274106867692</v>
      </c>
      <c r="R47" s="5">
        <f t="shared" si="15"/>
        <v>0.92701602393332472</v>
      </c>
      <c r="S47" s="5">
        <f t="shared" si="16"/>
        <v>-0.25356867156670626</v>
      </c>
      <c r="T47" s="5">
        <f t="shared" si="17"/>
        <v>-9.6357338135344417E-2</v>
      </c>
      <c r="V47" s="5">
        <v>5.9565581212282703</v>
      </c>
      <c r="Z47" s="3" t="s">
        <v>276</v>
      </c>
      <c r="AA47" s="3" t="s">
        <v>392</v>
      </c>
      <c r="AB47" s="7">
        <v>1.0362318840579701</v>
      </c>
      <c r="AC47" s="7">
        <v>1</v>
      </c>
      <c r="AE47" s="6">
        <v>587.47899334009901</v>
      </c>
      <c r="AF47" s="6">
        <f t="shared" si="4"/>
        <v>608.7644641132905</v>
      </c>
      <c r="AH47" s="3" t="s">
        <v>9</v>
      </c>
      <c r="AI47" s="3" t="s">
        <v>116</v>
      </c>
      <c r="AJ47" s="7">
        <v>10.1160652739373</v>
      </c>
      <c r="AK47" s="7">
        <v>10.084340518684</v>
      </c>
      <c r="AL47" s="7"/>
      <c r="AM47" s="7">
        <v>1.9851266968089254</v>
      </c>
      <c r="AN47" s="7">
        <v>0.77651164528434857</v>
      </c>
      <c r="AO47" s="7">
        <v>0.56794819215600401</v>
      </c>
      <c r="AP47" s="7">
        <v>0.6322419579775973</v>
      </c>
      <c r="AR47" s="4">
        <f t="shared" si="13"/>
        <v>-2.8838231234321388</v>
      </c>
      <c r="AS47" s="6">
        <v>981762</v>
      </c>
      <c r="AT47" s="6">
        <v>1010915.00054393</v>
      </c>
    </row>
    <row r="48" spans="1:46" x14ac:dyDescent="0.25">
      <c r="A48" s="3" t="s">
        <v>273</v>
      </c>
      <c r="B48" s="3" t="s">
        <v>389</v>
      </c>
      <c r="C48" s="5">
        <v>63.958676351896599</v>
      </c>
      <c r="D48" s="5">
        <f t="shared" si="12"/>
        <v>62.164584082936607</v>
      </c>
      <c r="E48" s="5"/>
      <c r="F48" s="6">
        <f t="shared" si="19"/>
        <v>2021</v>
      </c>
      <c r="G48" s="6">
        <v>31084.893213227999</v>
      </c>
      <c r="I48" s="4">
        <f t="shared" si="18"/>
        <v>0.90287796225299033</v>
      </c>
      <c r="J48" s="5">
        <v>60.936424495669101</v>
      </c>
      <c r="K48" s="5"/>
      <c r="M48" s="4">
        <v>33.685468757737198</v>
      </c>
      <c r="N48" s="4"/>
      <c r="P48" s="5"/>
      <c r="Q48" s="5">
        <f t="shared" si="14"/>
        <v>0.47552719947145938</v>
      </c>
      <c r="R48" s="5">
        <f t="shared" si="15"/>
        <v>0.90287796225299033</v>
      </c>
      <c r="S48" s="5">
        <f t="shared" si="16"/>
        <v>-0.30532092685082723</v>
      </c>
      <c r="T48" s="5">
        <f t="shared" si="17"/>
        <v>-0.11856791816390322</v>
      </c>
      <c r="V48" s="5">
        <v>5.8321980414847996</v>
      </c>
      <c r="Z48" s="3" t="s">
        <v>277</v>
      </c>
      <c r="AA48" s="3" t="s">
        <v>393</v>
      </c>
      <c r="AB48" s="7">
        <v>1.04468599033816</v>
      </c>
      <c r="AC48" s="7">
        <v>1</v>
      </c>
      <c r="AE48" s="6">
        <v>593.76986874310103</v>
      </c>
      <c r="AF48" s="6">
        <f t="shared" si="4"/>
        <v>620.30306336084573</v>
      </c>
      <c r="AH48" s="3" t="s">
        <v>10</v>
      </c>
      <c r="AI48" s="3" t="s">
        <v>117</v>
      </c>
      <c r="AJ48" s="7">
        <v>10.1333106024421</v>
      </c>
      <c r="AK48" s="7">
        <v>10.117358347304</v>
      </c>
      <c r="AL48" s="7"/>
      <c r="AM48" s="7">
        <v>1.8523330718284825</v>
      </c>
      <c r="AN48" s="7">
        <v>0.71584969374081542</v>
      </c>
      <c r="AO48" s="7">
        <v>0.44490440218603905</v>
      </c>
      <c r="AP48" s="7">
        <v>0.68364434392103046</v>
      </c>
      <c r="AR48" s="4">
        <f t="shared" si="13"/>
        <v>-3.212028097428532</v>
      </c>
      <c r="AS48" s="6">
        <v>982944</v>
      </c>
      <c r="AT48" s="6">
        <v>1015564.20769871</v>
      </c>
    </row>
    <row r="49" spans="1:46" x14ac:dyDescent="0.25">
      <c r="A49" s="3" t="s">
        <v>274</v>
      </c>
      <c r="B49" s="3" t="s">
        <v>390</v>
      </c>
      <c r="C49" s="5">
        <v>64.8769831413085</v>
      </c>
      <c r="D49" s="5">
        <f t="shared" si="12"/>
        <v>62.164584082936607</v>
      </c>
      <c r="E49" s="5"/>
      <c r="F49" s="6">
        <f t="shared" si="19"/>
        <v>2022</v>
      </c>
      <c r="G49" s="6">
        <v>31365.3694648091</v>
      </c>
      <c r="I49" s="4">
        <f t="shared" si="18"/>
        <v>0.90229118580902323</v>
      </c>
      <c r="J49" s="5">
        <v>60.719006405202897</v>
      </c>
      <c r="K49" s="5"/>
      <c r="M49" s="4">
        <v>33.6357599037105</v>
      </c>
      <c r="N49" s="4"/>
      <c r="P49" s="5"/>
      <c r="Q49" s="5">
        <f t="shared" si="14"/>
        <v>0.39390902443534603</v>
      </c>
      <c r="R49" s="5">
        <f t="shared" si="15"/>
        <v>0.90229118580902323</v>
      </c>
      <c r="S49" s="5">
        <f t="shared" si="16"/>
        <v>-0.35679495845979403</v>
      </c>
      <c r="T49" s="5">
        <f t="shared" si="17"/>
        <v>-0.14756764818740775</v>
      </c>
      <c r="V49" s="5">
        <v>5.7293275104205597</v>
      </c>
      <c r="Z49" s="3" t="s">
        <v>278</v>
      </c>
      <c r="AA49" s="3" t="s">
        <v>394</v>
      </c>
      <c r="AB49" s="7">
        <v>1.0386473429951599</v>
      </c>
      <c r="AC49" s="7">
        <v>1</v>
      </c>
      <c r="AE49" s="6">
        <v>600.26280977455201</v>
      </c>
      <c r="AF49" s="6">
        <f t="shared" si="4"/>
        <v>623.46137247114757</v>
      </c>
      <c r="AH49" s="3" t="s">
        <v>11</v>
      </c>
      <c r="AI49" s="3" t="s">
        <v>118</v>
      </c>
      <c r="AJ49" s="7">
        <v>10.151869454826</v>
      </c>
      <c r="AK49" s="7">
        <v>10.1637278308701</v>
      </c>
      <c r="AL49" s="7"/>
      <c r="AM49" s="7">
        <v>1.8028423215082912</v>
      </c>
      <c r="AN49" s="7">
        <v>0.7146265527701805</v>
      </c>
      <c r="AO49" s="7">
        <v>0.34588637794113897</v>
      </c>
      <c r="AP49" s="7">
        <v>0.73460294905580703</v>
      </c>
      <c r="AR49" s="4">
        <f t="shared" si="13"/>
        <v>-3.1248407530579003</v>
      </c>
      <c r="AS49" s="6">
        <v>988234</v>
      </c>
      <c r="AT49" s="6">
        <v>1020110.83923064</v>
      </c>
    </row>
    <row r="50" spans="1:46" x14ac:dyDescent="0.25">
      <c r="A50" s="3" t="s">
        <v>275</v>
      </c>
      <c r="B50" s="3" t="s">
        <v>391</v>
      </c>
      <c r="C50" s="5">
        <v>64.814104320818402</v>
      </c>
      <c r="D50" s="5">
        <f t="shared" si="12"/>
        <v>62.164584082936607</v>
      </c>
      <c r="E50" s="5"/>
      <c r="F50" s="6">
        <f t="shared" si="19"/>
        <v>2023</v>
      </c>
      <c r="G50" s="6">
        <v>31654.517687284701</v>
      </c>
      <c r="I50" s="4">
        <f t="shared" si="18"/>
        <v>0.92187092774409507</v>
      </c>
      <c r="J50" s="5">
        <v>60.463775957476798</v>
      </c>
      <c r="K50" s="5"/>
      <c r="M50" s="4">
        <v>33.5767745688701</v>
      </c>
      <c r="N50" s="4"/>
      <c r="P50" s="5"/>
      <c r="Q50" s="5">
        <f t="shared" si="14"/>
        <v>0.3214113383612327</v>
      </c>
      <c r="R50" s="5">
        <f t="shared" si="15"/>
        <v>0.92187092774409507</v>
      </c>
      <c r="S50" s="5">
        <f t="shared" si="16"/>
        <v>-0.4203468779163555</v>
      </c>
      <c r="T50" s="5">
        <f t="shared" si="17"/>
        <v>-0.17536495387426854</v>
      </c>
      <c r="V50" s="5">
        <v>5.6484953694487299</v>
      </c>
      <c r="Z50" s="3" t="s">
        <v>279</v>
      </c>
      <c r="AA50" s="3" t="s">
        <v>395</v>
      </c>
      <c r="AB50" s="7">
        <v>1.0422705314009599</v>
      </c>
      <c r="AC50" s="7">
        <v>1</v>
      </c>
      <c r="AE50" s="6">
        <v>606.90499999999997</v>
      </c>
      <c r="AF50" s="6">
        <f t="shared" si="4"/>
        <v>632.55919685989954</v>
      </c>
      <c r="AH50" s="3" t="s">
        <v>12</v>
      </c>
      <c r="AI50" s="3" t="s">
        <v>119</v>
      </c>
      <c r="AJ50" s="7">
        <v>10.171726673949699</v>
      </c>
      <c r="AK50" s="7">
        <v>10.176371145499999</v>
      </c>
      <c r="AL50" s="7"/>
      <c r="AM50" s="7">
        <v>1.6870295574063388</v>
      </c>
      <c r="AN50" s="7">
        <v>0.61508993103026333</v>
      </c>
      <c r="AO50" s="7">
        <v>0.28028052171723428</v>
      </c>
      <c r="AP50" s="7">
        <v>0.78470499569613938</v>
      </c>
      <c r="AR50" s="4">
        <f t="shared" si="13"/>
        <v>-2.9832768184833602</v>
      </c>
      <c r="AS50" s="6">
        <v>993826</v>
      </c>
      <c r="AT50" s="6">
        <v>1024386.27837447</v>
      </c>
    </row>
    <row r="51" spans="1:46" x14ac:dyDescent="0.25">
      <c r="A51" s="3" t="s">
        <v>276</v>
      </c>
      <c r="B51" s="3" t="s">
        <v>392</v>
      </c>
      <c r="C51" s="5">
        <v>64.534165642264</v>
      </c>
      <c r="D51" s="5">
        <f t="shared" si="12"/>
        <v>62.164584082936607</v>
      </c>
      <c r="E51" s="5"/>
      <c r="F51" s="6">
        <f t="shared" si="19"/>
        <v>2024</v>
      </c>
      <c r="G51" s="6">
        <v>31941.702017682601</v>
      </c>
      <c r="I51" s="4">
        <f t="shared" si="18"/>
        <v>0.90724595217339665</v>
      </c>
      <c r="J51" s="5">
        <v>60.193633114709101</v>
      </c>
      <c r="K51" s="5"/>
      <c r="M51" s="4">
        <v>33.514804283198799</v>
      </c>
      <c r="N51" s="4"/>
      <c r="P51" s="5"/>
      <c r="Q51" s="5">
        <f t="shared" si="14"/>
        <v>0.27100260167378654</v>
      </c>
      <c r="R51" s="5">
        <f t="shared" si="15"/>
        <v>0.90724595217339665</v>
      </c>
      <c r="S51" s="5">
        <f t="shared" si="16"/>
        <v>-0.44678460531093478</v>
      </c>
      <c r="T51" s="5">
        <f t="shared" si="17"/>
        <v>-0.18456295003617118</v>
      </c>
      <c r="V51" s="5">
        <v>5.58692026468331</v>
      </c>
      <c r="Z51" s="3" t="s">
        <v>280</v>
      </c>
      <c r="AA51" s="3" t="s">
        <v>396</v>
      </c>
      <c r="AB51" s="7">
        <v>1.05193236714975</v>
      </c>
      <c r="AC51" s="7">
        <v>1</v>
      </c>
      <c r="AE51" s="6">
        <v>613.65684292010405</v>
      </c>
      <c r="AF51" s="6">
        <f t="shared" si="4"/>
        <v>645.52549539058737</v>
      </c>
      <c r="AH51" s="3" t="s">
        <v>13</v>
      </c>
      <c r="AI51" s="3" t="s">
        <v>120</v>
      </c>
      <c r="AJ51" s="7">
        <v>10.192874514158699</v>
      </c>
      <c r="AK51" s="7">
        <v>10.150616365728</v>
      </c>
      <c r="AL51" s="7"/>
      <c r="AM51" s="7">
        <v>1.5771262214750337</v>
      </c>
      <c r="AN51" s="7">
        <v>0.48921765085387642</v>
      </c>
      <c r="AO51" s="7">
        <v>0.24755319483939928</v>
      </c>
      <c r="AP51" s="7">
        <v>0.83422940659128031</v>
      </c>
      <c r="AR51" s="4">
        <f t="shared" si="13"/>
        <v>-2.74694003611472</v>
      </c>
      <c r="AS51" s="6">
        <v>1000152</v>
      </c>
      <c r="AT51" s="6">
        <v>1028401.57458429</v>
      </c>
    </row>
    <row r="52" spans="1:46" x14ac:dyDescent="0.25">
      <c r="A52" s="3" t="s">
        <v>277</v>
      </c>
      <c r="B52" s="3" t="s">
        <v>393</v>
      </c>
      <c r="C52" s="5">
        <v>64.140743524433802</v>
      </c>
      <c r="D52" s="5">
        <f t="shared" si="12"/>
        <v>62.164584082936607</v>
      </c>
      <c r="E52" s="5"/>
      <c r="F52" s="6">
        <f t="shared" si="19"/>
        <v>2025</v>
      </c>
      <c r="G52" s="6">
        <v>32226.1080205816</v>
      </c>
      <c r="I52" s="4">
        <f t="shared" si="18"/>
        <v>0.8903908838093777</v>
      </c>
      <c r="J52" s="5">
        <v>59.909325494938102</v>
      </c>
      <c r="K52" s="5"/>
      <c r="M52" s="4">
        <v>33.452566874004802</v>
      </c>
      <c r="N52" s="4"/>
      <c r="P52" s="5"/>
      <c r="Q52" s="5">
        <f t="shared" si="14"/>
        <v>0.22739383054659612</v>
      </c>
      <c r="R52" s="5">
        <f t="shared" si="15"/>
        <v>0.8903908838093777</v>
      </c>
      <c r="S52" s="5">
        <f t="shared" si="16"/>
        <v>-0.47232174743332411</v>
      </c>
      <c r="T52" s="5">
        <f t="shared" si="17"/>
        <v>-0.18570124613617178</v>
      </c>
      <c r="V52" s="5">
        <v>5.5423582050403599</v>
      </c>
      <c r="Z52" s="3" t="s">
        <v>281</v>
      </c>
      <c r="AA52" s="3" t="s">
        <v>397</v>
      </c>
      <c r="AB52" s="7">
        <v>1.0326086956521701</v>
      </c>
      <c r="AC52" s="7">
        <v>1</v>
      </c>
      <c r="AE52" s="6">
        <v>620.53162177598301</v>
      </c>
      <c r="AF52" s="6">
        <f t="shared" si="4"/>
        <v>640.76634857302349</v>
      </c>
      <c r="AH52" s="3" t="s">
        <v>14</v>
      </c>
      <c r="AI52" s="3" t="s">
        <v>121</v>
      </c>
      <c r="AJ52" s="7">
        <v>10.2153081325933</v>
      </c>
      <c r="AK52" s="7">
        <v>10.1905738247589</v>
      </c>
      <c r="AL52" s="7"/>
      <c r="AM52" s="7">
        <v>1.7443660684763662</v>
      </c>
      <c r="AN52" s="7">
        <v>0.61019122218294708</v>
      </c>
      <c r="AO52" s="7">
        <v>0.24349255360147432</v>
      </c>
      <c r="AP52" s="7">
        <v>0.88327541979553725</v>
      </c>
      <c r="AR52" s="4">
        <f t="shared" si="13"/>
        <v>-2.2855340144361302</v>
      </c>
      <c r="AS52" s="6">
        <v>1009251</v>
      </c>
      <c r="AT52" s="6">
        <v>1032857.30502698</v>
      </c>
    </row>
    <row r="53" spans="1:46" x14ac:dyDescent="0.25">
      <c r="A53" s="3" t="s">
        <v>278</v>
      </c>
      <c r="B53" s="3" t="s">
        <v>394</v>
      </c>
      <c r="C53" s="5">
        <v>63.496637070730699</v>
      </c>
      <c r="D53" s="5">
        <f t="shared" si="12"/>
        <v>62.164584082936607</v>
      </c>
      <c r="E53" s="5"/>
      <c r="F53" s="6">
        <f t="shared" si="19"/>
        <v>2026</v>
      </c>
      <c r="G53" s="6">
        <v>32504.937090094001</v>
      </c>
      <c r="I53" s="4">
        <f t="shared" si="18"/>
        <v>0.86522725404607481</v>
      </c>
      <c r="J53" s="5">
        <v>59.638963287362301</v>
      </c>
      <c r="K53" s="5"/>
      <c r="M53" s="4">
        <v>33.391279600170698</v>
      </c>
      <c r="N53" s="4"/>
      <c r="P53" s="5"/>
      <c r="Q53" s="5">
        <f t="shared" si="14"/>
        <v>0.22607922127537705</v>
      </c>
      <c r="R53" s="5">
        <f t="shared" si="15"/>
        <v>0.86522725404607481</v>
      </c>
      <c r="S53" s="5">
        <f t="shared" si="16"/>
        <v>-0.45128568105585742</v>
      </c>
      <c r="T53" s="5">
        <f t="shared" si="17"/>
        <v>-0.18320649074534678</v>
      </c>
      <c r="V53" s="5">
        <v>5.51262486914632</v>
      </c>
      <c r="Z53" s="3" t="s">
        <v>282</v>
      </c>
      <c r="AA53" s="3" t="s">
        <v>398</v>
      </c>
      <c r="AB53" s="7">
        <v>1.00362318840579</v>
      </c>
      <c r="AC53" s="7">
        <v>1</v>
      </c>
      <c r="AE53" s="6">
        <v>627.55583974386991</v>
      </c>
      <c r="AF53" s="6">
        <f t="shared" si="4"/>
        <v>629.82959278641567</v>
      </c>
      <c r="AH53" s="3" t="s">
        <v>15</v>
      </c>
      <c r="AI53" s="3" t="s">
        <v>122</v>
      </c>
      <c r="AJ53" s="7">
        <v>10.2389962750509</v>
      </c>
      <c r="AK53" s="7">
        <v>10.263706432668901</v>
      </c>
      <c r="AL53" s="7"/>
      <c r="AM53" s="7">
        <v>1.9267960947276785</v>
      </c>
      <c r="AN53" s="7">
        <v>0.73470275739461288</v>
      </c>
      <c r="AO53" s="7">
        <v>0.25242916125467785</v>
      </c>
      <c r="AP53" s="7">
        <v>0.93078602342222538</v>
      </c>
      <c r="AR53" s="4">
        <f t="shared" si="13"/>
        <v>-1.821938040071891</v>
      </c>
      <c r="AS53" s="6">
        <v>1018889</v>
      </c>
      <c r="AT53" s="6">
        <v>1037797.01866173</v>
      </c>
    </row>
    <row r="54" spans="1:46" x14ac:dyDescent="0.25">
      <c r="A54" s="3" t="s">
        <v>279</v>
      </c>
      <c r="B54" s="3" t="s">
        <v>395</v>
      </c>
      <c r="C54" s="5">
        <v>63.234286092870398</v>
      </c>
      <c r="D54" s="5">
        <f t="shared" si="12"/>
        <v>62.164584082936607</v>
      </c>
      <c r="E54" s="5"/>
      <c r="F54" s="6">
        <f t="shared" si="19"/>
        <v>2027</v>
      </c>
      <c r="G54" s="6">
        <v>32779.8595271171</v>
      </c>
      <c r="I54" s="4">
        <f t="shared" si="18"/>
        <v>0.84578670698882696</v>
      </c>
      <c r="J54" s="5">
        <v>59.398153312559302</v>
      </c>
      <c r="K54" s="5"/>
      <c r="M54" s="4">
        <v>33.3351767443678</v>
      </c>
      <c r="N54" s="4"/>
      <c r="P54" s="5"/>
      <c r="Q54" s="5">
        <f t="shared" si="14"/>
        <v>0.26983858389102444</v>
      </c>
      <c r="R54" s="5">
        <f t="shared" si="15"/>
        <v>0.84578670698882696</v>
      </c>
      <c r="S54" s="5">
        <f t="shared" si="16"/>
        <v>-0.40377961240319893</v>
      </c>
      <c r="T54" s="5">
        <f t="shared" si="17"/>
        <v>-0.16801648955858672</v>
      </c>
      <c r="V54" s="5">
        <v>5.49419283967692</v>
      </c>
      <c r="Z54" s="3" t="s">
        <v>283</v>
      </c>
      <c r="AA54" s="3" t="s">
        <v>399</v>
      </c>
      <c r="AB54" s="7">
        <v>0.97222222222222199</v>
      </c>
      <c r="AC54" s="7">
        <v>1</v>
      </c>
      <c r="AE54" s="6">
        <v>634.75599999999997</v>
      </c>
      <c r="AF54" s="6">
        <f t="shared" si="4"/>
        <v>617.1238888888887</v>
      </c>
      <c r="AH54" s="3" t="s">
        <v>16</v>
      </c>
      <c r="AI54" s="3" t="s">
        <v>123</v>
      </c>
      <c r="AJ54" s="7">
        <v>10.2638922283867</v>
      </c>
      <c r="AK54" s="7">
        <v>10.2336385062183</v>
      </c>
      <c r="AL54" s="7"/>
      <c r="AM54" s="7">
        <v>1.8922972945613514</v>
      </c>
      <c r="AN54" s="7">
        <v>0.63698261441994197</v>
      </c>
      <c r="AO54" s="7">
        <v>0.27042269049442347</v>
      </c>
      <c r="AP54" s="7">
        <v>0.97614653240296612</v>
      </c>
      <c r="AR54" s="4">
        <f t="shared" si="13"/>
        <v>-1.8607106279600494</v>
      </c>
      <c r="AS54" s="6">
        <v>1023271</v>
      </c>
      <c r="AT54" s="6">
        <v>1042672.1107800599</v>
      </c>
    </row>
    <row r="55" spans="1:46" x14ac:dyDescent="0.25">
      <c r="A55" s="3" t="s">
        <v>280</v>
      </c>
      <c r="B55" s="3" t="s">
        <v>396</v>
      </c>
      <c r="C55" s="5">
        <v>63.444585228424003</v>
      </c>
      <c r="D55" s="5">
        <f t="shared" si="12"/>
        <v>62.164584082936607</v>
      </c>
      <c r="E55" s="5"/>
      <c r="F55" s="6">
        <f t="shared" si="19"/>
        <v>2028</v>
      </c>
      <c r="G55" s="6">
        <v>33062.469909003798</v>
      </c>
      <c r="I55" s="4">
        <f t="shared" si="18"/>
        <v>0.86214640930022401</v>
      </c>
      <c r="J55" s="5">
        <v>59.156473390783198</v>
      </c>
      <c r="K55" s="5"/>
      <c r="M55" s="4">
        <v>33.280381061499803</v>
      </c>
      <c r="N55" s="4"/>
      <c r="P55" s="5"/>
      <c r="Q55" s="5">
        <f t="shared" si="14"/>
        <v>0.28663674535607253</v>
      </c>
      <c r="R55" s="5">
        <f t="shared" si="15"/>
        <v>0.86214640930022401</v>
      </c>
      <c r="S55" s="5">
        <f t="shared" si="16"/>
        <v>-0.40688120471416012</v>
      </c>
      <c r="T55" s="5">
        <f t="shared" si="17"/>
        <v>-0.16437795811973244</v>
      </c>
      <c r="V55" s="5">
        <v>5.4859546740864698</v>
      </c>
      <c r="Z55" s="3" t="s">
        <v>284</v>
      </c>
      <c r="AA55" s="3" t="s">
        <v>400</v>
      </c>
      <c r="AB55" s="7">
        <v>0.93236714975845403</v>
      </c>
      <c r="AC55" s="7">
        <v>1</v>
      </c>
      <c r="AE55" s="6">
        <v>642.13440060448499</v>
      </c>
      <c r="AF55" s="6">
        <f t="shared" si="4"/>
        <v>598.70502085345697</v>
      </c>
      <c r="AH55" s="3" t="s">
        <v>17</v>
      </c>
      <c r="AI55" s="3" t="s">
        <v>124</v>
      </c>
      <c r="AJ55" s="7">
        <v>10.289964723304299</v>
      </c>
      <c r="AK55" s="7">
        <v>10.3622137423153</v>
      </c>
      <c r="AL55" s="7"/>
      <c r="AM55" s="7">
        <v>1.9901936975074808</v>
      </c>
      <c r="AN55" s="7">
        <v>0.66310769964620908</v>
      </c>
      <c r="AO55" s="7">
        <v>0.29741652575158783</v>
      </c>
      <c r="AP55" s="7">
        <v>1.0199642514249874</v>
      </c>
      <c r="AR55" s="4">
        <f t="shared" si="13"/>
        <v>-0.90603542019779271</v>
      </c>
      <c r="AS55" s="6">
        <v>1038328</v>
      </c>
      <c r="AT55" s="6">
        <v>1047821.635155</v>
      </c>
    </row>
    <row r="56" spans="1:46" x14ac:dyDescent="0.25">
      <c r="A56" s="3" t="s">
        <v>281</v>
      </c>
      <c r="B56" s="3" t="s">
        <v>397</v>
      </c>
      <c r="C56" s="5">
        <v>62.814487916262202</v>
      </c>
      <c r="D56" s="5">
        <f t="shared" si="12"/>
        <v>62.164584082936607</v>
      </c>
      <c r="E56" s="5"/>
      <c r="F56" s="6">
        <f t="shared" si="19"/>
        <v>2029</v>
      </c>
      <c r="G56" s="6">
        <v>33342.650131144801</v>
      </c>
      <c r="I56" s="4">
        <f t="shared" si="18"/>
        <v>0.84742677395890365</v>
      </c>
      <c r="J56" s="5">
        <v>58.921680655473203</v>
      </c>
      <c r="K56" s="5"/>
      <c r="M56" s="4">
        <v>33.229195114599698</v>
      </c>
      <c r="N56" s="4"/>
      <c r="P56" s="5"/>
      <c r="Q56" s="5">
        <f t="shared" si="14"/>
        <v>0.29267224567623984</v>
      </c>
      <c r="R56" s="5">
        <f t="shared" si="15"/>
        <v>0.84742677395890365</v>
      </c>
      <c r="S56" s="5">
        <f t="shared" si="16"/>
        <v>-0.39690117049231421</v>
      </c>
      <c r="T56" s="5">
        <f t="shared" si="17"/>
        <v>-0.1538021659232669</v>
      </c>
      <c r="V56" s="5">
        <v>5.48581739704934</v>
      </c>
      <c r="Z56" s="3" t="s">
        <v>285</v>
      </c>
      <c r="AA56" s="3" t="s">
        <v>401</v>
      </c>
      <c r="AB56" s="7">
        <v>0.91304347826086896</v>
      </c>
      <c r="AC56" s="7">
        <v>1</v>
      </c>
      <c r="AE56" s="6">
        <v>649.59651915296502</v>
      </c>
      <c r="AF56" s="6">
        <f t="shared" si="4"/>
        <v>593.10986531357639</v>
      </c>
      <c r="AH56" s="3" t="s">
        <v>18</v>
      </c>
      <c r="AI56" s="3" t="s">
        <v>125</v>
      </c>
      <c r="AJ56" s="7">
        <v>10.317163581930901</v>
      </c>
      <c r="AK56" s="7">
        <v>10.355034147939399</v>
      </c>
      <c r="AL56" s="7"/>
      <c r="AM56" s="7">
        <v>2.2104639526423053</v>
      </c>
      <c r="AN56" s="7">
        <v>0.80390792648618925</v>
      </c>
      <c r="AO56" s="7">
        <v>0.33318845976303857</v>
      </c>
      <c r="AP56" s="7">
        <v>1.0614959033443006</v>
      </c>
      <c r="AR56" s="4">
        <f t="shared" si="13"/>
        <v>-1.9625213337648439E-3</v>
      </c>
      <c r="AS56" s="6">
        <v>1053544</v>
      </c>
      <c r="AT56" s="6">
        <v>1053564.6764315399</v>
      </c>
    </row>
    <row r="57" spans="1:46" x14ac:dyDescent="0.25">
      <c r="A57" s="3" t="s">
        <v>282</v>
      </c>
      <c r="B57" s="3" t="s">
        <v>398</v>
      </c>
      <c r="C57" s="5">
        <v>63.5401516116275</v>
      </c>
      <c r="D57" s="5">
        <f t="shared" si="12"/>
        <v>62.164584082936607</v>
      </c>
      <c r="E57" s="5"/>
      <c r="F57" s="6">
        <f t="shared" si="19"/>
        <v>2030</v>
      </c>
      <c r="G57" s="6">
        <v>33622.521559315603</v>
      </c>
      <c r="I57" s="4">
        <f t="shared" si="18"/>
        <v>0.83937967459095653</v>
      </c>
      <c r="J57" s="5">
        <v>58.694473937537602</v>
      </c>
      <c r="K57" s="5"/>
      <c r="M57" s="4">
        <v>33.180835281231403</v>
      </c>
      <c r="N57" s="4"/>
      <c r="P57" s="5"/>
      <c r="Q57" s="5">
        <f t="shared" si="14"/>
        <v>0.30434510077721466</v>
      </c>
      <c r="R57" s="5">
        <f t="shared" si="15"/>
        <v>0.83937967459095653</v>
      </c>
      <c r="S57" s="5">
        <f t="shared" si="16"/>
        <v>-0.38560800609901413</v>
      </c>
      <c r="T57" s="5">
        <f t="shared" si="17"/>
        <v>-0.1455341701823154</v>
      </c>
      <c r="V57" s="5">
        <v>5.4918629562014303</v>
      </c>
      <c r="Z57" s="3" t="s">
        <v>286</v>
      </c>
      <c r="AA57" s="3" t="s">
        <v>402</v>
      </c>
      <c r="AB57" s="7">
        <v>0.93357487922705296</v>
      </c>
      <c r="AC57" s="7">
        <v>1</v>
      </c>
      <c r="AE57" s="6">
        <v>657.02362812496301</v>
      </c>
      <c r="AF57" s="6">
        <f t="shared" si="4"/>
        <v>613.38075427608248</v>
      </c>
      <c r="AH57" s="3" t="s">
        <v>19</v>
      </c>
      <c r="AI57" s="3" t="s">
        <v>126</v>
      </c>
      <c r="AJ57" s="7">
        <v>10.3454837820307</v>
      </c>
      <c r="AK57" s="7">
        <v>10.3379478051319</v>
      </c>
      <c r="AL57" s="7"/>
      <c r="AM57" s="7">
        <v>2.3613837034295759</v>
      </c>
      <c r="AN57" s="7">
        <v>0.86829765271873349</v>
      </c>
      <c r="AO57" s="7">
        <v>0.3770296231876139</v>
      </c>
      <c r="AP57" s="7">
        <v>1.1025131133050037</v>
      </c>
      <c r="AR57" s="4">
        <f t="shared" si="13"/>
        <v>0.68630473000306225</v>
      </c>
      <c r="AS57" s="6">
        <v>1067003</v>
      </c>
      <c r="AT57" s="6">
        <v>1059730.02272875</v>
      </c>
    </row>
    <row r="58" spans="1:46" x14ac:dyDescent="0.25">
      <c r="A58" s="3" t="s">
        <v>283</v>
      </c>
      <c r="B58" s="3" t="s">
        <v>399</v>
      </c>
      <c r="C58" s="5">
        <v>64.586937175110194</v>
      </c>
      <c r="D58" s="5">
        <f t="shared" si="12"/>
        <v>62.164584082936607</v>
      </c>
      <c r="E58" s="5"/>
      <c r="F58" s="6">
        <f t="shared" si="19"/>
        <v>2031</v>
      </c>
      <c r="G58" s="6">
        <v>33896.046733437899</v>
      </c>
      <c r="I58" s="4">
        <f t="shared" si="18"/>
        <v>0.81351772989350923</v>
      </c>
      <c r="J58" s="5">
        <v>58.489529282663902</v>
      </c>
      <c r="K58" s="5"/>
      <c r="M58" s="4">
        <v>33.139444736173402</v>
      </c>
      <c r="N58" s="4"/>
      <c r="P58" s="5"/>
      <c r="Q58" s="5">
        <f t="shared" si="14"/>
        <v>0.3361871609336875</v>
      </c>
      <c r="R58" s="5">
        <f t="shared" si="15"/>
        <v>0.81351772989350923</v>
      </c>
      <c r="S58" s="5">
        <f t="shared" si="16"/>
        <v>-0.34917197672100775</v>
      </c>
      <c r="T58" s="5">
        <f t="shared" si="17"/>
        <v>-0.12474232401681329</v>
      </c>
      <c r="V58" s="5">
        <v>5.5015543335863102</v>
      </c>
      <c r="Z58" s="3" t="s">
        <v>287</v>
      </c>
      <c r="AA58" s="3" t="s">
        <v>403</v>
      </c>
      <c r="AB58" s="7">
        <v>0.934782608695652</v>
      </c>
      <c r="AC58" s="7">
        <v>1</v>
      </c>
      <c r="AE58" s="6">
        <v>664.29700000000003</v>
      </c>
      <c r="AF58" s="6">
        <f t="shared" si="4"/>
        <v>620.97328260869551</v>
      </c>
      <c r="AH58" s="3" t="s">
        <v>20</v>
      </c>
      <c r="AI58" s="3" t="s">
        <v>127</v>
      </c>
      <c r="AJ58" s="7">
        <v>10.3749439704716</v>
      </c>
      <c r="AK58" s="7">
        <v>10.315021168640101</v>
      </c>
      <c r="AL58" s="7"/>
      <c r="AM58" s="7">
        <v>2.354839161265776</v>
      </c>
      <c r="AN58" s="7">
        <v>0.76853117048362252</v>
      </c>
      <c r="AO58" s="7">
        <v>0.42869496364868914</v>
      </c>
      <c r="AP58" s="7">
        <v>1.1439297006467619</v>
      </c>
      <c r="AR58" s="4">
        <f t="shared" si="13"/>
        <v>0.82845208954092087</v>
      </c>
      <c r="AS58" s="6">
        <v>1074745</v>
      </c>
      <c r="AT58" s="6">
        <v>1065914.4097992999</v>
      </c>
    </row>
    <row r="59" spans="1:46" x14ac:dyDescent="0.25">
      <c r="A59" s="3" t="s">
        <v>284</v>
      </c>
      <c r="B59" s="3" t="s">
        <v>400</v>
      </c>
      <c r="C59" s="5">
        <v>65.103692398455806</v>
      </c>
      <c r="D59" s="5">
        <f t="shared" si="12"/>
        <v>62.164584082936607</v>
      </c>
      <c r="E59" s="5"/>
      <c r="F59" s="6">
        <f t="shared" si="19"/>
        <v>2032</v>
      </c>
      <c r="G59" s="6">
        <v>34179.653178170003</v>
      </c>
      <c r="I59" s="4">
        <f t="shared" si="18"/>
        <v>0.83669475370509172</v>
      </c>
      <c r="J59" s="5">
        <v>58.323994946716098</v>
      </c>
      <c r="K59" s="5"/>
      <c r="M59" s="4">
        <v>33.1043502698152</v>
      </c>
      <c r="N59" s="4"/>
      <c r="P59" s="5"/>
      <c r="Q59" s="5">
        <f t="shared" si="14"/>
        <v>0.44482823153155771</v>
      </c>
      <c r="R59" s="5">
        <f t="shared" si="15"/>
        <v>0.83669475370509172</v>
      </c>
      <c r="S59" s="5">
        <f t="shared" si="16"/>
        <v>-0.28301533279200264</v>
      </c>
      <c r="T59" s="5">
        <f t="shared" si="17"/>
        <v>-0.10589937953877637</v>
      </c>
      <c r="V59" s="5">
        <v>5.51360066025397</v>
      </c>
      <c r="Z59" s="3" t="s">
        <v>288</v>
      </c>
      <c r="AA59" s="3" t="s">
        <v>404</v>
      </c>
      <c r="AB59" s="7">
        <v>0.95048309178743895</v>
      </c>
      <c r="AC59" s="7">
        <v>1</v>
      </c>
      <c r="AE59" s="6">
        <v>671.32416403695606</v>
      </c>
      <c r="AF59" s="6">
        <f t="shared" si="4"/>
        <v>638.08226702546381</v>
      </c>
      <c r="AH59" s="3" t="s">
        <v>21</v>
      </c>
      <c r="AI59" s="3" t="s">
        <v>128</v>
      </c>
      <c r="AJ59" s="7">
        <v>10.405558084135899</v>
      </c>
      <c r="AK59" s="7">
        <v>10.421217075194599</v>
      </c>
      <c r="AL59" s="7"/>
      <c r="AM59" s="7">
        <v>2.5221807338851931</v>
      </c>
      <c r="AN59" s="7">
        <v>0.83289936117330443</v>
      </c>
      <c r="AO59" s="7">
        <v>0.48807920192853677</v>
      </c>
      <c r="AP59" s="7">
        <v>1.1855440761115998</v>
      </c>
      <c r="AR59" s="4">
        <f t="shared" si="13"/>
        <v>1.1268389059218231</v>
      </c>
      <c r="AS59" s="6">
        <v>1084659</v>
      </c>
      <c r="AT59" s="6">
        <v>1072572.8320342901</v>
      </c>
    </row>
    <row r="60" spans="1:46" x14ac:dyDescent="0.25">
      <c r="A60" s="3" t="s">
        <v>285</v>
      </c>
      <c r="B60" s="3" t="s">
        <v>401</v>
      </c>
      <c r="C60" s="5">
        <v>64.8320219960966</v>
      </c>
      <c r="D60" s="5">
        <f t="shared" si="12"/>
        <v>62.164584082936607</v>
      </c>
      <c r="E60" s="5"/>
      <c r="F60" s="6">
        <f t="shared" si="19"/>
        <v>2033</v>
      </c>
      <c r="G60" s="6">
        <v>34466.965989434299</v>
      </c>
      <c r="I60" s="4">
        <f t="shared" si="18"/>
        <v>0.84059604047650449</v>
      </c>
      <c r="J60" s="5">
        <v>58.171437607771303</v>
      </c>
      <c r="K60" s="5"/>
      <c r="M60" s="4">
        <v>33.077391729278403</v>
      </c>
      <c r="N60" s="4"/>
      <c r="P60" s="5"/>
      <c r="Q60" s="5">
        <f t="shared" si="14"/>
        <v>0.4949237840645937</v>
      </c>
      <c r="R60" s="5">
        <f t="shared" si="15"/>
        <v>0.84059604047650449</v>
      </c>
      <c r="S60" s="5">
        <f t="shared" si="16"/>
        <v>-0.26156874042008171</v>
      </c>
      <c r="T60" s="5">
        <f t="shared" si="17"/>
        <v>-8.1435038951294114E-2</v>
      </c>
      <c r="V60" s="5">
        <v>5.5256098501196496</v>
      </c>
      <c r="Z60" s="3" t="s">
        <v>289</v>
      </c>
      <c r="AA60" s="3" t="s">
        <v>405</v>
      </c>
      <c r="AB60" s="7">
        <v>0.98309178743961301</v>
      </c>
      <c r="AC60" s="7">
        <v>1</v>
      </c>
      <c r="AE60" s="6">
        <v>678.11767661215299</v>
      </c>
      <c r="AF60" s="6">
        <f t="shared" si="4"/>
        <v>666.65191879503891</v>
      </c>
      <c r="AH60" s="3" t="s">
        <v>22</v>
      </c>
      <c r="AI60" s="3" t="s">
        <v>129</v>
      </c>
      <c r="AJ60" s="7">
        <v>10.4373026081549</v>
      </c>
      <c r="AK60" s="7">
        <v>10.490781102666899</v>
      </c>
      <c r="AL60" s="7"/>
      <c r="AM60" s="7">
        <v>2.6865273006333013</v>
      </c>
      <c r="AN60" s="7">
        <v>0.8951937046719125</v>
      </c>
      <c r="AO60" s="7">
        <v>0.54775815753449475</v>
      </c>
      <c r="AP60" s="7">
        <v>1.2258865993639123</v>
      </c>
      <c r="AR60" s="4">
        <f t="shared" si="13"/>
        <v>0.49299429807998507</v>
      </c>
      <c r="AS60" s="6">
        <v>1085028</v>
      </c>
      <c r="AT60" s="6">
        <v>1079705.1153452699</v>
      </c>
    </row>
    <row r="61" spans="1:46" x14ac:dyDescent="0.25">
      <c r="A61" s="3" t="s">
        <v>286</v>
      </c>
      <c r="B61" s="3" t="s">
        <v>402</v>
      </c>
      <c r="C61" s="5">
        <v>64.272914212856506</v>
      </c>
      <c r="D61" s="5">
        <f t="shared" si="12"/>
        <v>62.164584082936607</v>
      </c>
      <c r="E61" s="5"/>
      <c r="F61" s="6">
        <f t="shared" si="19"/>
        <v>2034</v>
      </c>
      <c r="G61" s="6">
        <v>34753.805003643698</v>
      </c>
      <c r="I61" s="4">
        <f t="shared" si="18"/>
        <v>0.8322142839533031</v>
      </c>
      <c r="J61" s="5">
        <v>58.023706527784398</v>
      </c>
      <c r="K61" s="5"/>
      <c r="M61" s="4">
        <v>33.052947148685199</v>
      </c>
      <c r="N61" s="4"/>
      <c r="P61" s="5"/>
      <c r="Q61" s="5">
        <f t="shared" si="14"/>
        <v>0.50181575484740115</v>
      </c>
      <c r="R61" s="5">
        <f t="shared" si="15"/>
        <v>0.8322142839533031</v>
      </c>
      <c r="S61" s="5">
        <f t="shared" si="16"/>
        <v>-0.25395810394613916</v>
      </c>
      <c r="T61" s="5">
        <f t="shared" si="17"/>
        <v>-7.3901173324886216E-2</v>
      </c>
      <c r="V61" s="5">
        <v>5.5381357857820301</v>
      </c>
      <c r="Z61" s="3" t="s">
        <v>290</v>
      </c>
      <c r="AA61" s="3" t="s">
        <v>406</v>
      </c>
      <c r="AB61" s="7">
        <v>0.97101449275362295</v>
      </c>
      <c r="AC61" s="7">
        <v>1</v>
      </c>
      <c r="AE61" s="6">
        <v>684.71635088127402</v>
      </c>
      <c r="AF61" s="6">
        <f t="shared" si="4"/>
        <v>664.86950013109197</v>
      </c>
      <c r="AH61" s="3" t="s">
        <v>23</v>
      </c>
      <c r="AI61" s="3" t="s">
        <v>130</v>
      </c>
      <c r="AJ61" s="7">
        <v>10.470163814529</v>
      </c>
      <c r="AK61" s="7">
        <v>10.5132680265608</v>
      </c>
      <c r="AL61" s="7"/>
      <c r="AM61" s="7">
        <v>2.8205693577441071</v>
      </c>
      <c r="AN61" s="7">
        <v>0.95724571115633694</v>
      </c>
      <c r="AO61" s="7">
        <v>0.57855516384476779</v>
      </c>
      <c r="AP61" s="7">
        <v>1.2653355315216164</v>
      </c>
      <c r="AR61" s="4">
        <f t="shared" si="13"/>
        <v>-7.2968706206755218E-2</v>
      </c>
      <c r="AS61" s="6">
        <v>1086446</v>
      </c>
      <c r="AT61" s="6">
        <v>1087239.34448304</v>
      </c>
    </row>
    <row r="62" spans="1:46" x14ac:dyDescent="0.25">
      <c r="A62" s="3" t="s">
        <v>287</v>
      </c>
      <c r="B62" s="3" t="s">
        <v>403</v>
      </c>
      <c r="C62" s="5">
        <v>63.600918897173003</v>
      </c>
      <c r="D62" s="5">
        <f t="shared" si="12"/>
        <v>62.164584082936607</v>
      </c>
      <c r="E62" s="5"/>
      <c r="F62" s="6">
        <f t="shared" si="19"/>
        <v>2035</v>
      </c>
      <c r="G62" s="6">
        <v>35040.037691882499</v>
      </c>
      <c r="I62" s="4">
        <f t="shared" si="18"/>
        <v>0.82360100774230283</v>
      </c>
      <c r="J62" s="5">
        <v>57.880471006182098</v>
      </c>
      <c r="K62" s="5"/>
      <c r="M62" s="4">
        <v>33.029243022580197</v>
      </c>
      <c r="N62" s="4"/>
      <c r="P62" s="5"/>
      <c r="Q62" s="5">
        <f t="shared" si="14"/>
        <v>0.50258321665603845</v>
      </c>
      <c r="R62" s="5">
        <f t="shared" si="15"/>
        <v>0.82360100774230283</v>
      </c>
      <c r="S62" s="5">
        <f t="shared" si="16"/>
        <v>-0.24685689724718296</v>
      </c>
      <c r="T62" s="5">
        <f t="shared" si="17"/>
        <v>-7.1715620390433443E-2</v>
      </c>
      <c r="V62" s="5">
        <v>5.55112652022612</v>
      </c>
      <c r="Z62" s="3" t="s">
        <v>291</v>
      </c>
      <c r="AA62" s="3" t="s">
        <v>407</v>
      </c>
      <c r="AB62" s="7">
        <v>0.97705314009661803</v>
      </c>
      <c r="AC62" s="7">
        <v>1</v>
      </c>
      <c r="AE62" s="6">
        <v>691.15899999999999</v>
      </c>
      <c r="AF62" s="6">
        <f t="shared" si="4"/>
        <v>675.29907125603836</v>
      </c>
      <c r="AH62" s="3" t="s">
        <v>24</v>
      </c>
      <c r="AI62" s="3" t="s">
        <v>131</v>
      </c>
      <c r="AJ62" s="7">
        <v>10.5041613993181</v>
      </c>
      <c r="AK62" s="7">
        <v>10.5554840290685</v>
      </c>
      <c r="AL62" s="7"/>
      <c r="AM62" s="7">
        <v>2.7891818609615093</v>
      </c>
      <c r="AN62" s="7">
        <v>0.89134019260918751</v>
      </c>
      <c r="AO62" s="7">
        <v>0.57355390059886791</v>
      </c>
      <c r="AP62" s="7">
        <v>1.305176655073792</v>
      </c>
      <c r="AR62" s="4">
        <f t="shared" si="13"/>
        <v>-0.35547948196577028</v>
      </c>
      <c r="AS62" s="6">
        <v>1090851</v>
      </c>
      <c r="AT62" s="6">
        <v>1094742.5852709799</v>
      </c>
    </row>
    <row r="63" spans="1:46" x14ac:dyDescent="0.25">
      <c r="A63" s="3" t="s">
        <v>288</v>
      </c>
      <c r="B63" s="3" t="s">
        <v>404</v>
      </c>
      <c r="C63" s="5">
        <v>64.305373132701504</v>
      </c>
      <c r="D63" s="5">
        <f t="shared" si="12"/>
        <v>62.164584082936607</v>
      </c>
      <c r="E63" s="5"/>
      <c r="F63" s="6">
        <f t="shared" si="19"/>
        <v>2036</v>
      </c>
      <c r="G63" s="6">
        <v>35323.809220533003</v>
      </c>
      <c r="I63" s="4">
        <f t="shared" si="18"/>
        <v>0.80984938185795219</v>
      </c>
      <c r="J63" s="5">
        <v>57.755199362435498</v>
      </c>
      <c r="K63" s="5"/>
      <c r="M63" s="4">
        <v>33.0053327158817</v>
      </c>
      <c r="N63" s="4"/>
      <c r="P63" s="5"/>
      <c r="Q63" s="5">
        <f t="shared" si="14"/>
        <v>0.51884534780972658</v>
      </c>
      <c r="R63" s="5">
        <f t="shared" si="15"/>
        <v>0.80984938185795219</v>
      </c>
      <c r="S63" s="5">
        <f t="shared" si="16"/>
        <v>-0.21643162463764742</v>
      </c>
      <c r="T63" s="5">
        <f t="shared" si="17"/>
        <v>-7.2391325111964555E-2</v>
      </c>
      <c r="V63" s="5">
        <v>5.5639888932603601</v>
      </c>
      <c r="Z63" s="3" t="s">
        <v>292</v>
      </c>
      <c r="AA63" s="3" t="s">
        <v>408</v>
      </c>
      <c r="AB63" s="7">
        <v>0.99516908212560395</v>
      </c>
      <c r="AC63" s="7">
        <v>1</v>
      </c>
      <c r="AE63" s="6">
        <v>697.47781824769004</v>
      </c>
      <c r="AF63" s="6">
        <f t="shared" si="4"/>
        <v>694.10836018852251</v>
      </c>
      <c r="AH63" s="3" t="s">
        <v>25</v>
      </c>
      <c r="AI63" s="3" t="s">
        <v>132</v>
      </c>
      <c r="AJ63" s="7">
        <v>10.539341998714301</v>
      </c>
      <c r="AK63" s="7">
        <v>10.5243205018732</v>
      </c>
      <c r="AL63" s="7"/>
      <c r="AM63" s="7">
        <v>2.8590401894282191</v>
      </c>
      <c r="AN63" s="7">
        <v>0.959239781387344</v>
      </c>
      <c r="AO63" s="7">
        <v>0.53329702468676676</v>
      </c>
      <c r="AP63" s="7">
        <v>1.3464277105624589</v>
      </c>
      <c r="AR63" s="4">
        <f t="shared" si="13"/>
        <v>-0.99374132001535109</v>
      </c>
      <c r="AS63" s="6">
        <v>1091529</v>
      </c>
      <c r="AT63" s="6">
        <v>1102484.8474762801</v>
      </c>
    </row>
    <row r="64" spans="1:46" x14ac:dyDescent="0.25">
      <c r="A64" s="3" t="s">
        <v>289</v>
      </c>
      <c r="B64" s="3" t="s">
        <v>405</v>
      </c>
      <c r="C64" s="5">
        <v>64.135100058394102</v>
      </c>
      <c r="D64" s="5">
        <f t="shared" si="12"/>
        <v>62.164584082936607</v>
      </c>
      <c r="E64" s="5"/>
      <c r="F64" s="6">
        <f t="shared" si="19"/>
        <v>2037</v>
      </c>
      <c r="G64" s="6">
        <v>35603.316971862798</v>
      </c>
      <c r="I64" s="4">
        <f t="shared" si="18"/>
        <v>0.79127296148830961</v>
      </c>
      <c r="J64" s="5">
        <v>57.674394612146202</v>
      </c>
      <c r="K64" s="5"/>
      <c r="M64" s="4">
        <v>32.985842767917497</v>
      </c>
      <c r="N64" s="4"/>
      <c r="P64" s="5"/>
      <c r="Q64" s="5">
        <f t="shared" si="14"/>
        <v>0.59082196135424869</v>
      </c>
      <c r="R64" s="5">
        <f t="shared" si="15"/>
        <v>0.79127296148830961</v>
      </c>
      <c r="S64" s="5">
        <f t="shared" si="16"/>
        <v>-0.13990904919609637</v>
      </c>
      <c r="T64" s="5">
        <f t="shared" si="17"/>
        <v>-5.9050905900503992E-2</v>
      </c>
      <c r="V64" s="5">
        <v>5.5744398833465603</v>
      </c>
      <c r="Z64" s="3" t="s">
        <v>293</v>
      </c>
      <c r="AA64" s="3" t="s">
        <v>409</v>
      </c>
      <c r="AB64" s="7">
        <v>1.0048309178743899</v>
      </c>
      <c r="AC64" s="7">
        <v>1</v>
      </c>
      <c r="AE64" s="6">
        <v>703.67852439841897</v>
      </c>
      <c r="AF64" s="6">
        <f t="shared" si="4"/>
        <v>707.07793755975968</v>
      </c>
      <c r="AH64" s="3" t="s">
        <v>26</v>
      </c>
      <c r="AI64" s="3" t="s">
        <v>133</v>
      </c>
      <c r="AJ64" s="7">
        <v>10.575784325553499</v>
      </c>
      <c r="AK64" s="7">
        <v>10.5624035456797</v>
      </c>
      <c r="AL64" s="7"/>
      <c r="AM64" s="7">
        <v>2.8469060943791868</v>
      </c>
      <c r="AN64" s="7">
        <v>0.9584709164790699</v>
      </c>
      <c r="AO64" s="7">
        <v>0.4782628230817984</v>
      </c>
      <c r="AP64" s="7">
        <v>1.3902869904870663</v>
      </c>
      <c r="AR64" s="4">
        <f t="shared" si="13"/>
        <v>-1.001767851318025</v>
      </c>
      <c r="AS64" s="6">
        <v>1099127</v>
      </c>
      <c r="AT64" s="6">
        <v>1110249.1187410899</v>
      </c>
    </row>
    <row r="65" spans="1:46" x14ac:dyDescent="0.25">
      <c r="A65" s="3" t="s">
        <v>290</v>
      </c>
      <c r="B65" s="3" t="s">
        <v>406</v>
      </c>
      <c r="C65" s="5">
        <v>63.481494040860198</v>
      </c>
      <c r="D65" s="5">
        <f t="shared" si="12"/>
        <v>62.164584082936607</v>
      </c>
      <c r="E65" s="5"/>
      <c r="F65" s="6">
        <f t="shared" si="19"/>
        <v>2038</v>
      </c>
      <c r="G65" s="6">
        <v>35880.4659505663</v>
      </c>
      <c r="I65" s="4">
        <f t="shared" si="18"/>
        <v>0.77843583765673241</v>
      </c>
      <c r="J65" s="5">
        <v>57.6101442876585</v>
      </c>
      <c r="K65" s="5"/>
      <c r="M65" s="4">
        <v>32.971262335846198</v>
      </c>
      <c r="N65" s="4"/>
      <c r="P65" s="5"/>
      <c r="Q65" s="5">
        <f t="shared" si="14"/>
        <v>0.62167027717603407</v>
      </c>
      <c r="R65" s="5">
        <f t="shared" si="15"/>
        <v>0.77843583765673241</v>
      </c>
      <c r="S65" s="5">
        <f t="shared" si="16"/>
        <v>-0.11140181864027765</v>
      </c>
      <c r="T65" s="5">
        <f t="shared" si="17"/>
        <v>-4.420209049647017E-2</v>
      </c>
      <c r="V65" s="5">
        <v>5.5824731140656896</v>
      </c>
      <c r="Z65" s="3" t="s">
        <v>294</v>
      </c>
      <c r="AA65" s="3" t="s">
        <v>410</v>
      </c>
      <c r="AB65" s="7">
        <v>1.0024154589371901</v>
      </c>
      <c r="AC65" s="7">
        <v>1</v>
      </c>
      <c r="AE65" s="6">
        <v>709.7602183499381</v>
      </c>
      <c r="AF65" s="6">
        <f t="shared" si="4"/>
        <v>711.47461501261341</v>
      </c>
      <c r="AH65" s="3" t="s">
        <v>27</v>
      </c>
      <c r="AI65" s="3" t="s">
        <v>134</v>
      </c>
      <c r="AJ65" s="7">
        <v>10.6135577042358</v>
      </c>
      <c r="AK65" s="7">
        <v>10.536088181709699</v>
      </c>
      <c r="AL65" s="7"/>
      <c r="AM65" s="7">
        <v>2.9754303168621155</v>
      </c>
      <c r="AN65" s="7">
        <v>1.0294867541093737</v>
      </c>
      <c r="AO65" s="7">
        <v>0.48795700882807991</v>
      </c>
      <c r="AP65" s="7">
        <v>1.4363467248028172</v>
      </c>
      <c r="AR65" s="4">
        <f t="shared" si="13"/>
        <v>-0.86257696495376512</v>
      </c>
      <c r="AS65" s="6">
        <v>1108770</v>
      </c>
      <c r="AT65" s="6">
        <v>1118417.2092188001</v>
      </c>
    </row>
    <row r="66" spans="1:46" x14ac:dyDescent="0.25">
      <c r="A66" s="3" t="s">
        <v>291</v>
      </c>
      <c r="B66" s="3" t="s">
        <v>407</v>
      </c>
      <c r="C66" s="5">
        <v>65.280621356097598</v>
      </c>
      <c r="D66" s="5">
        <f t="shared" si="12"/>
        <v>62.164584082936607</v>
      </c>
      <c r="E66" s="5"/>
      <c r="F66" s="6">
        <f t="shared" si="19"/>
        <v>2039</v>
      </c>
      <c r="G66" s="6">
        <v>36153.386556434503</v>
      </c>
      <c r="I66" s="4">
        <f t="shared" si="18"/>
        <v>0.76063841044933245</v>
      </c>
      <c r="J66" s="5">
        <v>57.549657084649503</v>
      </c>
      <c r="K66" s="5"/>
      <c r="M66" s="4">
        <v>32.959111308203703</v>
      </c>
      <c r="N66" s="4"/>
      <c r="P66" s="5"/>
      <c r="Q66" s="5">
        <f t="shared" si="14"/>
        <v>0.61775104947188186</v>
      </c>
      <c r="R66" s="5">
        <f t="shared" si="15"/>
        <v>0.76063841044933245</v>
      </c>
      <c r="S66" s="5">
        <f t="shared" si="16"/>
        <v>-0.10499401408712306</v>
      </c>
      <c r="T66" s="5">
        <f t="shared" si="17"/>
        <v>-3.6853389229463129E-2</v>
      </c>
      <c r="V66" s="5">
        <v>5.5885730200593899</v>
      </c>
      <c r="Z66" s="3" t="s">
        <v>295</v>
      </c>
      <c r="AA66" s="3" t="s">
        <v>411</v>
      </c>
      <c r="AB66" s="7">
        <v>0.99879227053140096</v>
      </c>
      <c r="AC66" s="7">
        <v>1</v>
      </c>
      <c r="AE66" s="6">
        <v>715.72199999999998</v>
      </c>
      <c r="AF66" s="6">
        <f t="shared" si="4"/>
        <v>714.85760144927531</v>
      </c>
      <c r="AH66" s="3" t="s">
        <v>28</v>
      </c>
      <c r="AI66" s="3" t="s">
        <v>135</v>
      </c>
      <c r="AJ66" s="7">
        <v>10.6527230961741</v>
      </c>
      <c r="AK66" s="7">
        <v>10.617602977743401</v>
      </c>
      <c r="AL66" s="7"/>
      <c r="AM66" s="7">
        <v>2.9962818998332752</v>
      </c>
      <c r="AN66" s="7">
        <v>0.90854154403520526</v>
      </c>
      <c r="AO66" s="7">
        <v>0.58139143543303906</v>
      </c>
      <c r="AP66" s="7">
        <v>1.4842417533965202</v>
      </c>
      <c r="AR66" s="4">
        <f t="shared" si="13"/>
        <v>-0.80894667382307439</v>
      </c>
      <c r="AS66" s="6">
        <v>1117588</v>
      </c>
      <c r="AT66" s="6">
        <v>1126702.42176475</v>
      </c>
    </row>
    <row r="67" spans="1:46" x14ac:dyDescent="0.25">
      <c r="A67" s="3" t="s">
        <v>292</v>
      </c>
      <c r="B67" s="3" t="s">
        <v>408</v>
      </c>
      <c r="C67" s="5">
        <v>64.277706832516103</v>
      </c>
      <c r="D67" s="5">
        <f t="shared" ref="D67:D98" si="20">AVERAGE(C$3:C$230)</f>
        <v>62.164584082936607</v>
      </c>
      <c r="E67" s="5"/>
      <c r="F67" s="6">
        <f t="shared" si="19"/>
        <v>2040</v>
      </c>
      <c r="G67" s="6">
        <v>36420.237239065602</v>
      </c>
      <c r="I67" s="4">
        <f t="shared" si="18"/>
        <v>0.73810701582424088</v>
      </c>
      <c r="J67" s="5">
        <v>57.483741189222499</v>
      </c>
      <c r="K67" s="5"/>
      <c r="M67" s="4">
        <v>32.948501139468902</v>
      </c>
      <c r="N67" s="4"/>
      <c r="P67" s="5"/>
      <c r="Q67" s="5">
        <f t="shared" si="14"/>
        <v>0.59033180113590156</v>
      </c>
      <c r="R67" s="5">
        <f t="shared" si="15"/>
        <v>0.73810701582424088</v>
      </c>
      <c r="S67" s="5">
        <f t="shared" si="16"/>
        <v>-0.11453742518404697</v>
      </c>
      <c r="T67" s="5">
        <f t="shared" si="17"/>
        <v>-3.2191913900780911E-2</v>
      </c>
      <c r="V67" s="5">
        <v>5.59308094915413</v>
      </c>
      <c r="Z67" s="3" t="s">
        <v>296</v>
      </c>
      <c r="AA67" s="3" t="s">
        <v>412</v>
      </c>
      <c r="AB67" s="7">
        <v>0.98309178743961301</v>
      </c>
      <c r="AC67" s="7">
        <v>1</v>
      </c>
      <c r="AE67" s="6">
        <v>721.58757859728189</v>
      </c>
      <c r="AF67" s="6">
        <f t="shared" ref="AF67:AF130" si="21">AB67*AE67</f>
        <v>709.38682243742414</v>
      </c>
      <c r="AH67" s="3" t="s">
        <v>29</v>
      </c>
      <c r="AI67" s="3" t="s">
        <v>136</v>
      </c>
      <c r="AJ67" s="7">
        <v>10.693293044329801</v>
      </c>
      <c r="AK67" s="7">
        <v>10.7061743155637</v>
      </c>
      <c r="AL67" s="7"/>
      <c r="AM67" s="7">
        <v>3.1540966883592647</v>
      </c>
      <c r="AN67" s="7">
        <v>0.84024360600022285</v>
      </c>
      <c r="AO67" s="7">
        <v>0.75778269469114778</v>
      </c>
      <c r="AP67" s="7">
        <v>1.5320889252838921</v>
      </c>
      <c r="AR67" s="4">
        <f t="shared" ref="AR67:AR98" si="22">100*(AS67/AT67-1)</f>
        <v>-0.27737545109355333</v>
      </c>
      <c r="AS67" s="6">
        <v>1132334</v>
      </c>
      <c r="AT67" s="6">
        <v>1135483.55262619</v>
      </c>
    </row>
    <row r="68" spans="1:46" x14ac:dyDescent="0.25">
      <c r="A68" s="3" t="s">
        <v>293</v>
      </c>
      <c r="B68" s="3" t="s">
        <v>409</v>
      </c>
      <c r="C68" s="5">
        <v>64.475782039944306</v>
      </c>
      <c r="D68" s="5">
        <f t="shared" si="20"/>
        <v>62.164584082936607</v>
      </c>
      <c r="E68" s="5"/>
      <c r="F68" s="6">
        <f t="shared" si="19"/>
        <v>2041</v>
      </c>
      <c r="G68" s="6">
        <v>36679.309667940899</v>
      </c>
      <c r="I68" s="4">
        <f t="shared" si="18"/>
        <v>0.71134195852355919</v>
      </c>
      <c r="J68" s="5">
        <v>57.422123318104802</v>
      </c>
      <c r="K68" s="5"/>
      <c r="M68" s="4">
        <v>32.939881761121399</v>
      </c>
      <c r="N68" s="4"/>
      <c r="P68" s="5"/>
      <c r="Q68" s="5">
        <f t="shared" ref="Q68:Q87" si="23">100*((G68*J68*M68)/(G67*J67*M67)-1)</f>
        <v>0.57706963309906989</v>
      </c>
      <c r="R68" s="5">
        <f t="shared" ref="R68:R87" si="24">100*(G68/G67-1)</f>
        <v>0.71134195852355919</v>
      </c>
      <c r="S68" s="5">
        <f t="shared" ref="S68:S87" si="25">100*(J68/J67-1)</f>
        <v>-0.10719182475418254</v>
      </c>
      <c r="T68" s="5">
        <f t="shared" si="17"/>
        <v>-2.6160153115972751E-2</v>
      </c>
      <c r="V68" s="5">
        <v>5.5960897174422097</v>
      </c>
      <c r="Z68" s="3" t="s">
        <v>297</v>
      </c>
      <c r="AA68" s="3" t="s">
        <v>413</v>
      </c>
      <c r="AB68" s="7">
        <v>0.98429951690821205</v>
      </c>
      <c r="AC68" s="7">
        <v>1</v>
      </c>
      <c r="AE68" s="6">
        <v>727.47910079417011</v>
      </c>
      <c r="AF68" s="6">
        <f t="shared" si="21"/>
        <v>716.05732747252216</v>
      </c>
      <c r="AH68" s="3" t="s">
        <v>30</v>
      </c>
      <c r="AI68" s="3" t="s">
        <v>137</v>
      </c>
      <c r="AJ68" s="7">
        <v>10.735258141589901</v>
      </c>
      <c r="AK68" s="7">
        <v>10.736741083857501</v>
      </c>
      <c r="AL68" s="7"/>
      <c r="AM68" s="7">
        <v>3.5746673876094981</v>
      </c>
      <c r="AN68" s="7">
        <v>0.97981766425060468</v>
      </c>
      <c r="AO68" s="7">
        <v>0.98601911664983855</v>
      </c>
      <c r="AP68" s="7">
        <v>1.5790375429519887</v>
      </c>
      <c r="AR68" s="4">
        <f t="shared" si="22"/>
        <v>-3.6031043786866057E-2</v>
      </c>
      <c r="AS68" s="6">
        <v>1145085</v>
      </c>
      <c r="AT68" s="6">
        <v>1145497.7347903999</v>
      </c>
    </row>
    <row r="69" spans="1:46" x14ac:dyDescent="0.25">
      <c r="A69" s="3" t="s">
        <v>294</v>
      </c>
      <c r="B69" s="3" t="s">
        <v>410</v>
      </c>
      <c r="C69" s="5">
        <v>64.292613539308206</v>
      </c>
      <c r="D69" s="5">
        <f t="shared" si="20"/>
        <v>62.164584082936607</v>
      </c>
      <c r="E69" s="5"/>
      <c r="F69" s="6">
        <f t="shared" si="19"/>
        <v>2042</v>
      </c>
      <c r="G69" s="6">
        <v>36932.084892533698</v>
      </c>
      <c r="I69" s="4">
        <f t="shared" si="18"/>
        <v>0.68914935117694309</v>
      </c>
      <c r="J69" s="5">
        <v>57.384814156359496</v>
      </c>
      <c r="K69" s="5"/>
      <c r="M69" s="4">
        <v>32.936867514229803</v>
      </c>
      <c r="N69" s="4"/>
      <c r="P69" s="5"/>
      <c r="Q69" s="5">
        <f t="shared" si="23"/>
        <v>0.61452026162065465</v>
      </c>
      <c r="R69" s="5">
        <f t="shared" si="24"/>
        <v>0.68914935117694309</v>
      </c>
      <c r="S69" s="5">
        <f t="shared" si="25"/>
        <v>-6.4973497302811545E-2</v>
      </c>
      <c r="T69" s="5">
        <f t="shared" ref="T69:T87" si="26">100*(M69/M68-1)</f>
        <v>-9.1507520077138693E-3</v>
      </c>
      <c r="V69" s="5">
        <v>5.5970838743750999</v>
      </c>
      <c r="Z69" s="3" t="s">
        <v>298</v>
      </c>
      <c r="AA69" s="3" t="s">
        <v>414</v>
      </c>
      <c r="AB69" s="7">
        <v>0.979468599033816</v>
      </c>
      <c r="AC69" s="7">
        <v>1</v>
      </c>
      <c r="AE69" s="6">
        <v>733.54332259397199</v>
      </c>
      <c r="AF69" s="6">
        <f t="shared" si="21"/>
        <v>718.48265051172825</v>
      </c>
      <c r="AH69" s="3" t="s">
        <v>31</v>
      </c>
      <c r="AI69" s="3" t="s">
        <v>138</v>
      </c>
      <c r="AJ69" s="7">
        <v>10.778617031636401</v>
      </c>
      <c r="AK69" s="7">
        <v>10.6773530502554</v>
      </c>
      <c r="AL69" s="7"/>
      <c r="AM69" s="7">
        <v>3.7880877332772567</v>
      </c>
      <c r="AN69" s="7">
        <v>0.98594919862014363</v>
      </c>
      <c r="AO69" s="7">
        <v>1.1445555045902713</v>
      </c>
      <c r="AP69" s="7">
        <v>1.6253836610884864</v>
      </c>
      <c r="AR69" s="4">
        <f t="shared" si="22"/>
        <v>0.22236148249643595</v>
      </c>
      <c r="AS69" s="6">
        <v>1158766</v>
      </c>
      <c r="AT69" s="6">
        <v>1156195.0675073401</v>
      </c>
    </row>
    <row r="70" spans="1:46" x14ac:dyDescent="0.25">
      <c r="A70" s="3" t="s">
        <v>295</v>
      </c>
      <c r="B70" s="3" t="s">
        <v>411</v>
      </c>
      <c r="C70" s="5">
        <v>63.974225166764903</v>
      </c>
      <c r="D70" s="5">
        <f t="shared" si="20"/>
        <v>62.164584082936607</v>
      </c>
      <c r="E70" s="5"/>
      <c r="F70" s="6">
        <f t="shared" si="19"/>
        <v>2043</v>
      </c>
      <c r="G70" s="6">
        <v>37178.702086103702</v>
      </c>
      <c r="I70" s="4">
        <f t="shared" si="18"/>
        <v>0.66775865561778946</v>
      </c>
      <c r="J70" s="5">
        <v>57.354617987541999</v>
      </c>
      <c r="K70" s="5"/>
      <c r="M70" s="4">
        <v>32.9362070991194</v>
      </c>
      <c r="N70" s="4"/>
      <c r="P70" s="5"/>
      <c r="Q70" s="5">
        <f t="shared" si="23"/>
        <v>0.61276936958907235</v>
      </c>
      <c r="R70" s="5">
        <f t="shared" si="24"/>
        <v>0.66775865561778946</v>
      </c>
      <c r="S70" s="5">
        <f t="shared" si="25"/>
        <v>-5.2620487251586745E-2</v>
      </c>
      <c r="T70" s="5">
        <f t="shared" si="26"/>
        <v>-2.0050938666749119E-3</v>
      </c>
      <c r="V70" s="5">
        <v>5.5969796395088904</v>
      </c>
      <c r="Z70" s="3" t="s">
        <v>299</v>
      </c>
      <c r="AA70" s="3" t="s">
        <v>415</v>
      </c>
      <c r="AB70" s="7">
        <v>1.00362318840579</v>
      </c>
      <c r="AC70" s="7">
        <v>1</v>
      </c>
      <c r="AE70" s="6">
        <v>739.92700000000002</v>
      </c>
      <c r="AF70" s="6">
        <f t="shared" si="21"/>
        <v>742.60789492753099</v>
      </c>
      <c r="AH70" s="3" t="s">
        <v>32</v>
      </c>
      <c r="AI70" s="3" t="s">
        <v>139</v>
      </c>
      <c r="AJ70" s="7">
        <v>10.8233692849898</v>
      </c>
      <c r="AK70" s="7">
        <v>10.6880706592096</v>
      </c>
      <c r="AL70" s="7"/>
      <c r="AM70" s="7">
        <v>3.8494043156809266</v>
      </c>
      <c r="AN70" s="7">
        <v>0.94157774707759478</v>
      </c>
      <c r="AO70" s="7">
        <v>1.2040794819229903</v>
      </c>
      <c r="AP70" s="7">
        <v>1.6711509095878929</v>
      </c>
      <c r="AR70" s="4">
        <f t="shared" si="22"/>
        <v>0.23196206716424861</v>
      </c>
      <c r="AS70" s="6">
        <v>1169872</v>
      </c>
      <c r="AT70" s="6">
        <v>1167164.62081834</v>
      </c>
    </row>
    <row r="71" spans="1:46" x14ac:dyDescent="0.25">
      <c r="A71" s="3" t="s">
        <v>296</v>
      </c>
      <c r="B71" s="3" t="s">
        <v>412</v>
      </c>
      <c r="C71" s="5">
        <v>63.454687201212003</v>
      </c>
      <c r="D71" s="5">
        <f t="shared" si="20"/>
        <v>62.164584082936607</v>
      </c>
      <c r="E71" s="5"/>
      <c r="F71" s="6">
        <f t="shared" si="19"/>
        <v>2044</v>
      </c>
      <c r="G71" s="6">
        <v>37421.595716433701</v>
      </c>
      <c r="I71" s="4">
        <f t="shared" si="18"/>
        <v>0.65331390473899464</v>
      </c>
      <c r="J71" s="5">
        <v>57.322294875995198</v>
      </c>
      <c r="K71" s="5"/>
      <c r="M71" s="4">
        <v>32.937046897759799</v>
      </c>
      <c r="N71" s="4"/>
      <c r="P71" s="5"/>
      <c r="Q71" s="5">
        <f t="shared" si="23"/>
        <v>0.5991541062035699</v>
      </c>
      <c r="R71" s="5">
        <f t="shared" si="24"/>
        <v>0.65331390473899464</v>
      </c>
      <c r="S71" s="5">
        <f t="shared" si="25"/>
        <v>-5.6356598092632826E-2</v>
      </c>
      <c r="T71" s="5">
        <f t="shared" si="26"/>
        <v>2.549773378190956E-3</v>
      </c>
      <c r="V71" s="5">
        <v>5.5964932714754898</v>
      </c>
      <c r="Z71" s="3" t="s">
        <v>300</v>
      </c>
      <c r="AA71" s="3" t="s">
        <v>416</v>
      </c>
      <c r="AB71" s="7">
        <v>1.01570048309178</v>
      </c>
      <c r="AC71" s="7">
        <v>1</v>
      </c>
      <c r="AE71" s="6">
        <v>746.75619548817804</v>
      </c>
      <c r="AF71" s="6">
        <f t="shared" si="21"/>
        <v>758.48062850912208</v>
      </c>
      <c r="AH71" s="3" t="s">
        <v>33</v>
      </c>
      <c r="AI71" s="3" t="s">
        <v>140</v>
      </c>
      <c r="AJ71" s="7">
        <v>10.8694511821825</v>
      </c>
      <c r="AK71" s="7">
        <v>10.833711327933401</v>
      </c>
      <c r="AL71" s="7"/>
      <c r="AM71" s="7">
        <v>3.7953215334344037</v>
      </c>
      <c r="AN71" s="7">
        <v>0.88250485779689114</v>
      </c>
      <c r="AO71" s="7">
        <v>1.1669831972362479</v>
      </c>
      <c r="AP71" s="7">
        <v>1.7139591814273158</v>
      </c>
      <c r="AR71" s="4">
        <f t="shared" si="22"/>
        <v>0.69529643439742994</v>
      </c>
      <c r="AS71" s="6">
        <v>1186276</v>
      </c>
      <c r="AT71" s="6">
        <v>1178084.8182644299</v>
      </c>
    </row>
    <row r="72" spans="1:46" x14ac:dyDescent="0.25">
      <c r="A72" s="3" t="s">
        <v>297</v>
      </c>
      <c r="B72" s="3" t="s">
        <v>413</v>
      </c>
      <c r="C72" s="5">
        <v>63.453290587638698</v>
      </c>
      <c r="D72" s="5">
        <f t="shared" si="20"/>
        <v>62.164584082936607</v>
      </c>
      <c r="E72" s="5"/>
      <c r="F72" s="6">
        <f t="shared" si="19"/>
        <v>2045</v>
      </c>
      <c r="G72" s="6">
        <v>37658.7025726473</v>
      </c>
      <c r="I72" s="4">
        <f t="shared" si="18"/>
        <v>0.63360968893551028</v>
      </c>
      <c r="J72" s="5">
        <v>57.277546530184999</v>
      </c>
      <c r="K72" s="5"/>
      <c r="M72" s="4">
        <v>32.938632186635097</v>
      </c>
      <c r="N72" s="4"/>
      <c r="P72" s="5"/>
      <c r="Q72" s="5">
        <f t="shared" si="23"/>
        <v>0.55989039720802936</v>
      </c>
      <c r="R72" s="5">
        <f t="shared" si="24"/>
        <v>0.63360968893551028</v>
      </c>
      <c r="S72" s="5">
        <f t="shared" si="25"/>
        <v>-7.8064470215299941E-2</v>
      </c>
      <c r="T72" s="5">
        <f t="shared" si="26"/>
        <v>4.8130874641394428E-3</v>
      </c>
      <c r="V72" s="5">
        <v>5.59590816779642</v>
      </c>
      <c r="Z72" s="3" t="s">
        <v>301</v>
      </c>
      <c r="AA72" s="3" t="s">
        <v>417</v>
      </c>
      <c r="AB72" s="7">
        <v>1.0205314009661799</v>
      </c>
      <c r="AC72" s="7">
        <v>1</v>
      </c>
      <c r="AE72" s="6">
        <v>754.07419742489901</v>
      </c>
      <c r="AF72" s="6">
        <f t="shared" si="21"/>
        <v>769.55639713047992</v>
      </c>
      <c r="AH72" s="3" t="s">
        <v>34</v>
      </c>
      <c r="AI72" s="3" t="s">
        <v>141</v>
      </c>
      <c r="AJ72" s="7">
        <v>10.9167144421057</v>
      </c>
      <c r="AK72" s="7">
        <v>10.8104308513382</v>
      </c>
      <c r="AL72" s="7"/>
      <c r="AM72" s="7">
        <v>3.7412076968330155</v>
      </c>
      <c r="AN72" s="7">
        <v>0.8993772837831765</v>
      </c>
      <c r="AO72" s="7">
        <v>1.0590131344969824</v>
      </c>
      <c r="AP72" s="7">
        <v>1.7506835820616073</v>
      </c>
      <c r="AR72" s="4">
        <f t="shared" si="22"/>
        <v>-0.18168695642901689</v>
      </c>
      <c r="AS72" s="6">
        <v>1186792</v>
      </c>
      <c r="AT72" s="6">
        <v>1188952.1710129101</v>
      </c>
    </row>
    <row r="73" spans="1:46" x14ac:dyDescent="0.25">
      <c r="A73" s="3" t="s">
        <v>298</v>
      </c>
      <c r="B73" s="3" t="s">
        <v>414</v>
      </c>
      <c r="C73" s="5">
        <v>62.977068488964797</v>
      </c>
      <c r="D73" s="5">
        <f t="shared" si="20"/>
        <v>62.164584082936607</v>
      </c>
      <c r="E73" s="5"/>
      <c r="F73" s="6">
        <f t="shared" si="19"/>
        <v>2046</v>
      </c>
      <c r="G73" s="6">
        <v>37889.086697114602</v>
      </c>
      <c r="I73" s="4">
        <f t="shared" si="18"/>
        <v>0.61176861848299957</v>
      </c>
      <c r="J73" s="5">
        <v>57.233488392897499</v>
      </c>
      <c r="K73" s="5"/>
      <c r="M73" s="4">
        <v>32.9417306791389</v>
      </c>
      <c r="N73" s="4"/>
      <c r="P73" s="5"/>
      <c r="Q73" s="5">
        <f t="shared" si="23"/>
        <v>0.54383474225678796</v>
      </c>
      <c r="R73" s="5">
        <f t="shared" si="24"/>
        <v>0.61176861848299957</v>
      </c>
      <c r="S73" s="5">
        <f t="shared" si="25"/>
        <v>-7.6920433846239256E-2</v>
      </c>
      <c r="T73" s="5">
        <f t="shared" si="26"/>
        <v>9.4068645177580734E-3</v>
      </c>
      <c r="V73" s="5">
        <v>5.5949613823662299</v>
      </c>
      <c r="Z73" s="3" t="s">
        <v>302</v>
      </c>
      <c r="AA73" s="3" t="s">
        <v>418</v>
      </c>
      <c r="AB73" s="7">
        <v>1.0241545893719799</v>
      </c>
      <c r="AC73" s="7">
        <v>1</v>
      </c>
      <c r="AE73" s="6">
        <v>761.90360064917104</v>
      </c>
      <c r="AF73" s="6">
        <f t="shared" si="21"/>
        <v>780.30706926388473</v>
      </c>
      <c r="AH73" s="3" t="s">
        <v>35</v>
      </c>
      <c r="AI73" s="3" t="s">
        <v>142</v>
      </c>
      <c r="AJ73" s="7">
        <v>10.9649884462416</v>
      </c>
      <c r="AK73" s="7">
        <v>10.876743214605799</v>
      </c>
      <c r="AL73" s="7"/>
      <c r="AM73" s="7">
        <v>3.6899955141436847</v>
      </c>
      <c r="AN73" s="7">
        <v>0.90526714617992066</v>
      </c>
      <c r="AO73" s="7">
        <v>0.97218241654070436</v>
      </c>
      <c r="AP73" s="7">
        <v>1.7805779500647656</v>
      </c>
      <c r="AR73" s="4">
        <f t="shared" si="22"/>
        <v>-0.16425268618615041</v>
      </c>
      <c r="AS73" s="6">
        <v>1197801</v>
      </c>
      <c r="AT73" s="6">
        <v>1199771.6571750101</v>
      </c>
    </row>
    <row r="74" spans="1:46" x14ac:dyDescent="0.25">
      <c r="A74" s="3" t="s">
        <v>299</v>
      </c>
      <c r="B74" s="3" t="s">
        <v>415</v>
      </c>
      <c r="C74" s="5">
        <v>63.184366152622999</v>
      </c>
      <c r="D74" s="5">
        <f t="shared" si="20"/>
        <v>62.164584082936607</v>
      </c>
      <c r="E74" s="5"/>
      <c r="F74" s="6">
        <f t="shared" si="19"/>
        <v>2047</v>
      </c>
      <c r="G74" s="6">
        <v>38115.338043268697</v>
      </c>
      <c r="I74" s="4">
        <f t="shared" si="18"/>
        <v>0.59714119784082254</v>
      </c>
      <c r="J74" s="5">
        <v>57.200469020953797</v>
      </c>
      <c r="K74" s="5"/>
      <c r="M74" s="4">
        <v>32.9476289638541</v>
      </c>
      <c r="N74" s="4"/>
      <c r="P74" s="5"/>
      <c r="Q74" s="5">
        <f t="shared" si="23"/>
        <v>0.55710602837495404</v>
      </c>
      <c r="R74" s="5">
        <f t="shared" si="24"/>
        <v>0.59714119784082254</v>
      </c>
      <c r="S74" s="5">
        <f t="shared" si="25"/>
        <v>-5.7692398053788008E-2</v>
      </c>
      <c r="T74" s="5">
        <f t="shared" si="26"/>
        <v>1.790520593059064E-2</v>
      </c>
      <c r="V74" s="5">
        <v>5.5933062672066098</v>
      </c>
      <c r="Z74" s="3" t="s">
        <v>303</v>
      </c>
      <c r="AA74" s="3" t="s">
        <v>419</v>
      </c>
      <c r="AB74" s="7">
        <v>1.0096618357487901</v>
      </c>
      <c r="AC74" s="7">
        <v>1</v>
      </c>
      <c r="AE74" s="6">
        <v>770.26700000000005</v>
      </c>
      <c r="AF74" s="6">
        <f t="shared" si="21"/>
        <v>777.7091932367133</v>
      </c>
      <c r="AH74" s="3" t="s">
        <v>36</v>
      </c>
      <c r="AI74" s="3" t="s">
        <v>143</v>
      </c>
      <c r="AJ74" s="7">
        <v>11.014036148828399</v>
      </c>
      <c r="AK74" s="7">
        <v>10.9364543391806</v>
      </c>
      <c r="AL74" s="7"/>
      <c r="AM74" s="7">
        <v>3.6227815402046559</v>
      </c>
      <c r="AN74" s="7">
        <v>0.86263583521581333</v>
      </c>
      <c r="AO74" s="7">
        <v>0.92794210043312098</v>
      </c>
      <c r="AP74" s="7">
        <v>1.8012888807735106</v>
      </c>
      <c r="AR74" s="4">
        <f t="shared" si="22"/>
        <v>0.28820028426290722</v>
      </c>
      <c r="AS74" s="6">
        <v>1213982</v>
      </c>
      <c r="AT74" s="6">
        <v>1210493.35471074</v>
      </c>
    </row>
    <row r="75" spans="1:46" x14ac:dyDescent="0.25">
      <c r="A75" s="3" t="s">
        <v>300</v>
      </c>
      <c r="B75" s="3" t="s">
        <v>416</v>
      </c>
      <c r="C75" s="5">
        <v>62.680569472277803</v>
      </c>
      <c r="D75" s="5">
        <f t="shared" si="20"/>
        <v>62.164584082936607</v>
      </c>
      <c r="E75" s="5"/>
      <c r="F75" s="6">
        <f t="shared" si="19"/>
        <v>2048</v>
      </c>
      <c r="G75" s="6">
        <v>38339.9004291561</v>
      </c>
      <c r="I75" s="4">
        <f t="shared" si="18"/>
        <v>0.58916540536115836</v>
      </c>
      <c r="J75" s="5">
        <v>57.167899131037302</v>
      </c>
      <c r="K75" s="5"/>
      <c r="M75" s="4">
        <v>32.954005011856999</v>
      </c>
      <c r="N75" s="4"/>
      <c r="P75" s="5"/>
      <c r="Q75" s="5">
        <f t="shared" si="23"/>
        <v>0.55134503613747388</v>
      </c>
      <c r="R75" s="5">
        <f t="shared" si="24"/>
        <v>0.58916540536115836</v>
      </c>
      <c r="S75" s="5">
        <f t="shared" si="25"/>
        <v>-5.6939900098662566E-2</v>
      </c>
      <c r="T75" s="5">
        <f t="shared" si="26"/>
        <v>1.9352069339784173E-2</v>
      </c>
      <c r="V75" s="5">
        <v>5.5916074954042303</v>
      </c>
      <c r="Z75" s="3" t="s">
        <v>304</v>
      </c>
      <c r="AA75" s="3" t="s">
        <v>420</v>
      </c>
      <c r="AB75" s="7">
        <v>0.99637681159420199</v>
      </c>
      <c r="AC75" s="7">
        <v>1</v>
      </c>
      <c r="AE75" s="6">
        <v>779.17538945000194</v>
      </c>
      <c r="AF75" s="6">
        <f t="shared" si="21"/>
        <v>776.35229021286352</v>
      </c>
      <c r="AH75" s="3" t="s">
        <v>37</v>
      </c>
      <c r="AI75" s="3" t="s">
        <v>144</v>
      </c>
      <c r="AJ75" s="7">
        <v>11.063565350834301</v>
      </c>
      <c r="AK75" s="7">
        <v>11.1024992273171</v>
      </c>
      <c r="AL75" s="7"/>
      <c r="AM75" s="7">
        <v>3.6116650242298931</v>
      </c>
      <c r="AN75" s="7">
        <v>0.84499751511322874</v>
      </c>
      <c r="AO75" s="7">
        <v>0.92506799649409843</v>
      </c>
      <c r="AP75" s="7">
        <v>1.8109364119239135</v>
      </c>
      <c r="AR75" s="4">
        <f t="shared" si="22"/>
        <v>1.2042212346608627</v>
      </c>
      <c r="AS75" s="6">
        <v>1235985</v>
      </c>
      <c r="AT75" s="6">
        <v>1221278.1096691</v>
      </c>
    </row>
    <row r="76" spans="1:46" x14ac:dyDescent="0.25">
      <c r="A76" s="3" t="s">
        <v>301</v>
      </c>
      <c r="B76" s="3" t="s">
        <v>417</v>
      </c>
      <c r="C76" s="5">
        <v>61.914529402664002</v>
      </c>
      <c r="D76" s="5">
        <f t="shared" si="20"/>
        <v>62.164584082936607</v>
      </c>
      <c r="E76" s="5"/>
      <c r="F76" s="6">
        <f t="shared" si="19"/>
        <v>2049</v>
      </c>
      <c r="G76" s="6">
        <v>38562.0190875021</v>
      </c>
      <c r="I76" s="4">
        <f t="shared" si="18"/>
        <v>0.57934072822236615</v>
      </c>
      <c r="J76" s="5">
        <v>57.126161584745297</v>
      </c>
      <c r="K76" s="5"/>
      <c r="M76" s="4">
        <v>32.959430732147901</v>
      </c>
      <c r="N76" s="4"/>
      <c r="P76" s="5"/>
      <c r="Q76" s="5">
        <f t="shared" si="23"/>
        <v>0.52245686817866677</v>
      </c>
      <c r="R76" s="5">
        <f t="shared" si="24"/>
        <v>0.57934072822236615</v>
      </c>
      <c r="S76" s="5">
        <f t="shared" si="25"/>
        <v>-7.300871105362372E-2</v>
      </c>
      <c r="T76" s="5">
        <f t="shared" si="26"/>
        <v>1.6464524688108995E-2</v>
      </c>
      <c r="V76" s="5">
        <v>5.5903215999742004</v>
      </c>
      <c r="Z76" s="3" t="s">
        <v>305</v>
      </c>
      <c r="AA76" s="3" t="s">
        <v>421</v>
      </c>
      <c r="AB76" s="7">
        <v>0.95652173913043403</v>
      </c>
      <c r="AC76" s="7">
        <v>1</v>
      </c>
      <c r="AE76" s="6">
        <v>788.59335950622994</v>
      </c>
      <c r="AF76" s="6">
        <f t="shared" si="21"/>
        <v>754.3066917016107</v>
      </c>
      <c r="AH76" s="3" t="s">
        <v>38</v>
      </c>
      <c r="AI76" s="3" t="s">
        <v>145</v>
      </c>
      <c r="AJ76" s="7">
        <v>11.1132353645966</v>
      </c>
      <c r="AK76" s="7">
        <v>11.0629332975309</v>
      </c>
      <c r="AL76" s="7"/>
      <c r="AM76" s="7">
        <v>3.7570110427648018</v>
      </c>
      <c r="AN76" s="7">
        <v>0.96017089310764447</v>
      </c>
      <c r="AO76" s="7">
        <v>0.95540804895752574</v>
      </c>
      <c r="AP76" s="7">
        <v>1.807934626814478</v>
      </c>
      <c r="AR76" s="4">
        <f t="shared" si="22"/>
        <v>1.1174965453746744</v>
      </c>
      <c r="AS76" s="6">
        <v>1246365</v>
      </c>
      <c r="AT76" s="6">
        <v>1232590.8399450099</v>
      </c>
    </row>
    <row r="77" spans="1:46" x14ac:dyDescent="0.25">
      <c r="A77" s="3" t="s">
        <v>302</v>
      </c>
      <c r="B77" s="3" t="s">
        <v>418</v>
      </c>
      <c r="C77" s="5">
        <v>62.124521987375097</v>
      </c>
      <c r="D77" s="5">
        <f t="shared" si="20"/>
        <v>62.164584082936607</v>
      </c>
      <c r="E77" s="5"/>
      <c r="F77" s="6">
        <f t="shared" si="19"/>
        <v>2050</v>
      </c>
      <c r="G77" s="6">
        <v>38784.766015714697</v>
      </c>
      <c r="I77" s="4">
        <f t="shared" si="18"/>
        <v>0.57763294942403398</v>
      </c>
      <c r="J77" s="5">
        <v>57.072640478364697</v>
      </c>
      <c r="K77" s="5"/>
      <c r="M77" s="4">
        <v>32.963289118909302</v>
      </c>
      <c r="N77" s="4"/>
      <c r="P77" s="5"/>
      <c r="Q77" s="5">
        <f t="shared" si="23"/>
        <v>0.49516552159671878</v>
      </c>
      <c r="R77" s="5">
        <f t="shared" si="24"/>
        <v>0.57763294942403398</v>
      </c>
      <c r="S77" s="5">
        <f t="shared" si="25"/>
        <v>-9.3689309584021885E-2</v>
      </c>
      <c r="T77" s="5">
        <f t="shared" si="26"/>
        <v>1.1706472702033288E-2</v>
      </c>
      <c r="V77" s="5">
        <v>5.5894849053155502</v>
      </c>
      <c r="Z77" s="3" t="s">
        <v>306</v>
      </c>
      <c r="AA77" s="3" t="s">
        <v>422</v>
      </c>
      <c r="AB77" s="7">
        <v>0.95289855072463703</v>
      </c>
      <c r="AC77" s="7">
        <v>1</v>
      </c>
      <c r="AE77" s="6">
        <v>798.47389980934202</v>
      </c>
      <c r="AF77" s="6">
        <f t="shared" si="21"/>
        <v>760.86462191977103</v>
      </c>
      <c r="AH77" s="3" t="s">
        <v>39</v>
      </c>
      <c r="AI77" s="3" t="s">
        <v>146</v>
      </c>
      <c r="AJ77" s="7">
        <v>11.162729836125401</v>
      </c>
      <c r="AK77" s="7">
        <v>11.1662114873233</v>
      </c>
      <c r="AL77" s="7"/>
      <c r="AM77" s="7">
        <v>3.8708979205929195</v>
      </c>
      <c r="AN77" s="7">
        <v>1.052104230601373</v>
      </c>
      <c r="AO77" s="7">
        <v>0.98978401005731487</v>
      </c>
      <c r="AP77" s="7">
        <v>1.7933967692590036</v>
      </c>
      <c r="AR77" s="4">
        <f t="shared" si="22"/>
        <v>1.722218169969314</v>
      </c>
      <c r="AS77" s="6">
        <v>1265780</v>
      </c>
      <c r="AT77" s="6">
        <v>1244349.5853432801</v>
      </c>
    </row>
    <row r="78" spans="1:46" x14ac:dyDescent="0.25">
      <c r="A78" s="3" t="s">
        <v>303</v>
      </c>
      <c r="B78" s="3" t="s">
        <v>419</v>
      </c>
      <c r="C78" s="5">
        <v>61.790508205523203</v>
      </c>
      <c r="D78" s="5">
        <f t="shared" si="20"/>
        <v>62.164584082936607</v>
      </c>
      <c r="E78" s="5"/>
      <c r="F78" s="6">
        <f t="shared" si="19"/>
        <v>2051</v>
      </c>
      <c r="G78" s="6">
        <v>39006.678428833402</v>
      </c>
      <c r="I78" s="4">
        <f t="shared" si="18"/>
        <v>0.57216385688336757</v>
      </c>
      <c r="J78" s="5">
        <v>57.018728593277203</v>
      </c>
      <c r="K78" s="5"/>
      <c r="M78" s="4">
        <v>32.967027714485901</v>
      </c>
      <c r="N78" s="4"/>
      <c r="P78" s="5"/>
      <c r="Q78" s="5">
        <f t="shared" si="23"/>
        <v>0.48855732011112707</v>
      </c>
      <c r="R78" s="5">
        <f t="shared" si="24"/>
        <v>0.57216385688336757</v>
      </c>
      <c r="S78" s="5">
        <f t="shared" si="25"/>
        <v>-9.4461872861706375E-2</v>
      </c>
      <c r="T78" s="5">
        <f t="shared" si="26"/>
        <v>1.1341694583677508E-2</v>
      </c>
      <c r="V78" s="5">
        <v>5.5886687313740397</v>
      </c>
      <c r="Z78" s="3" t="s">
        <v>307</v>
      </c>
      <c r="AA78" s="3" t="s">
        <v>423</v>
      </c>
      <c r="AB78" s="7">
        <v>0.98309178743961301</v>
      </c>
      <c r="AC78" s="7">
        <v>1</v>
      </c>
      <c r="AE78" s="6">
        <v>808.77</v>
      </c>
      <c r="AF78" s="6">
        <f t="shared" si="21"/>
        <v>795.09514492753578</v>
      </c>
      <c r="AH78" s="3" t="s">
        <v>40</v>
      </c>
      <c r="AI78" s="3" t="s">
        <v>147</v>
      </c>
      <c r="AJ78" s="7">
        <v>11.211700972638701</v>
      </c>
      <c r="AK78" s="7">
        <v>11.166848703619699</v>
      </c>
      <c r="AL78" s="7"/>
      <c r="AM78" s="7">
        <v>3.8321352741085724</v>
      </c>
      <c r="AN78" s="7">
        <v>1.0102102127976924</v>
      </c>
      <c r="AO78" s="7">
        <v>1.0210133510263006</v>
      </c>
      <c r="AP78" s="7">
        <v>1.7663900108668029</v>
      </c>
      <c r="AR78" s="4">
        <f t="shared" si="22"/>
        <v>2.202741482877113</v>
      </c>
      <c r="AS78" s="6">
        <v>1283772</v>
      </c>
      <c r="AT78" s="6">
        <v>1256103.2917253801</v>
      </c>
    </row>
    <row r="79" spans="1:46" x14ac:dyDescent="0.25">
      <c r="A79" s="3" t="s">
        <v>304</v>
      </c>
      <c r="B79" s="3" t="s">
        <v>420</v>
      </c>
      <c r="C79" s="5">
        <v>61.634446178129899</v>
      </c>
      <c r="D79" s="5">
        <f t="shared" si="20"/>
        <v>62.164584082936607</v>
      </c>
      <c r="E79" s="5"/>
      <c r="F79" s="6">
        <f t="shared" si="19"/>
        <v>2052</v>
      </c>
      <c r="G79" s="6">
        <v>39229.651268083602</v>
      </c>
      <c r="I79" s="4">
        <f t="shared" si="18"/>
        <v>0.57162734237166113</v>
      </c>
      <c r="J79" s="5">
        <v>56.974808565718803</v>
      </c>
      <c r="K79" s="5"/>
      <c r="M79" s="4">
        <v>32.9709932577275</v>
      </c>
      <c r="N79" s="4"/>
      <c r="P79" s="5"/>
      <c r="Q79" s="5">
        <f t="shared" si="23"/>
        <v>0.50624791992883722</v>
      </c>
      <c r="R79" s="5">
        <f t="shared" si="24"/>
        <v>0.57162734237166113</v>
      </c>
      <c r="S79" s="5">
        <f t="shared" si="25"/>
        <v>-7.7027370904192427E-2</v>
      </c>
      <c r="T79" s="5">
        <f t="shared" si="26"/>
        <v>1.2028816416043142E-2</v>
      </c>
      <c r="V79" s="5">
        <v>5.5875892729417798</v>
      </c>
      <c r="Z79" s="3" t="s">
        <v>308</v>
      </c>
      <c r="AA79" s="3" t="s">
        <v>424</v>
      </c>
      <c r="AB79" s="7">
        <v>0.98671497584541001</v>
      </c>
      <c r="AC79" s="7">
        <v>1</v>
      </c>
      <c r="AE79" s="6">
        <v>819.36362171181111</v>
      </c>
      <c r="AF79" s="6">
        <f t="shared" si="21"/>
        <v>808.47835620597732</v>
      </c>
      <c r="AH79" s="3" t="s">
        <v>41</v>
      </c>
      <c r="AI79" s="3" t="s">
        <v>148</v>
      </c>
      <c r="AJ79" s="7">
        <v>11.2598031573868</v>
      </c>
      <c r="AK79" s="7">
        <v>11.3259948844372</v>
      </c>
      <c r="AL79" s="7"/>
      <c r="AM79" s="7">
        <v>3.84151661888541</v>
      </c>
      <c r="AN79" s="7">
        <v>1.0306941319635996</v>
      </c>
      <c r="AO79" s="7">
        <v>1.0491438562513997</v>
      </c>
      <c r="AP79" s="7">
        <v>1.72721817897874</v>
      </c>
      <c r="AR79" s="4">
        <f t="shared" si="22"/>
        <v>2.8599713166059804</v>
      </c>
      <c r="AS79" s="6">
        <v>1304261</v>
      </c>
      <c r="AT79" s="6">
        <v>1267996.6592499299</v>
      </c>
    </row>
    <row r="80" spans="1:46" x14ac:dyDescent="0.25">
      <c r="A80" s="3" t="s">
        <v>305</v>
      </c>
      <c r="B80" s="3" t="s">
        <v>421</v>
      </c>
      <c r="C80" s="5">
        <v>61.507293444460998</v>
      </c>
      <c r="D80" s="5">
        <f t="shared" si="20"/>
        <v>62.164584082936607</v>
      </c>
      <c r="E80" s="5"/>
      <c r="F80" s="6">
        <f t="shared" si="19"/>
        <v>2053</v>
      </c>
      <c r="G80" s="6">
        <v>39456.2566592695</v>
      </c>
      <c r="I80" s="4">
        <f t="shared" si="18"/>
        <v>0.5776380463780928</v>
      </c>
      <c r="J80" s="5">
        <v>56.931827550468597</v>
      </c>
      <c r="K80" s="5"/>
      <c r="M80" s="4">
        <v>32.974484947191002</v>
      </c>
      <c r="N80" s="4"/>
      <c r="P80" s="5"/>
      <c r="Q80" s="5">
        <f t="shared" si="23"/>
        <v>0.51240697731196327</v>
      </c>
      <c r="R80" s="5">
        <f t="shared" si="24"/>
        <v>0.5776380463780928</v>
      </c>
      <c r="S80" s="5">
        <f t="shared" si="25"/>
        <v>-7.5438630391588823E-2</v>
      </c>
      <c r="T80" s="5">
        <f t="shared" si="26"/>
        <v>1.0590185852787926E-2</v>
      </c>
      <c r="V80" s="5">
        <v>5.5865165836025303</v>
      </c>
      <c r="Z80" s="3" t="s">
        <v>309</v>
      </c>
      <c r="AA80" s="3" t="s">
        <v>425</v>
      </c>
      <c r="AB80" s="7">
        <v>1.0048309178743899</v>
      </c>
      <c r="AC80" s="7">
        <v>1</v>
      </c>
      <c r="AE80" s="6">
        <v>829.85261455018008</v>
      </c>
      <c r="AF80" s="6">
        <f t="shared" si="21"/>
        <v>833.86156437891975</v>
      </c>
      <c r="AH80" s="3" t="s">
        <v>42</v>
      </c>
      <c r="AI80" s="3" t="s">
        <v>149</v>
      </c>
      <c r="AJ80" s="7">
        <v>11.3066627409516</v>
      </c>
      <c r="AK80" s="7">
        <v>11.4075490961546</v>
      </c>
      <c r="AL80" s="7"/>
      <c r="AM80" s="7">
        <v>3.9025739424508821</v>
      </c>
      <c r="AN80" s="7">
        <v>1.1205445517435155</v>
      </c>
      <c r="AO80" s="7">
        <v>1.0714689126449641</v>
      </c>
      <c r="AP80" s="7">
        <v>1.6750885076825428</v>
      </c>
      <c r="AR80" s="4">
        <f t="shared" si="22"/>
        <v>3.093855106626231</v>
      </c>
      <c r="AS80" s="6">
        <v>1319798</v>
      </c>
      <c r="AT80" s="6">
        <v>1280190.7530133401</v>
      </c>
    </row>
    <row r="81" spans="1:46" x14ac:dyDescent="0.25">
      <c r="A81" s="3" t="s">
        <v>306</v>
      </c>
      <c r="B81" s="3" t="s">
        <v>422</v>
      </c>
      <c r="C81" s="5">
        <v>62.178427509578299</v>
      </c>
      <c r="D81" s="5">
        <f t="shared" si="20"/>
        <v>62.164584082936607</v>
      </c>
      <c r="E81" s="5"/>
      <c r="F81" s="6">
        <f t="shared" si="19"/>
        <v>2054</v>
      </c>
      <c r="G81" s="6">
        <v>39688.309440466801</v>
      </c>
      <c r="I81" s="4">
        <f t="shared" si="18"/>
        <v>0.58812670244221543</v>
      </c>
      <c r="J81" s="5">
        <v>56.881811426975901</v>
      </c>
      <c r="K81" s="5"/>
      <c r="M81" s="4">
        <v>32.976090595337602</v>
      </c>
      <c r="N81" s="4"/>
      <c r="P81" s="5"/>
      <c r="Q81" s="5">
        <f t="shared" si="23"/>
        <v>0.50465106032675511</v>
      </c>
      <c r="R81" s="5">
        <f t="shared" si="24"/>
        <v>0.58812670244221543</v>
      </c>
      <c r="S81" s="5">
        <f t="shared" si="25"/>
        <v>-8.7852657546183544E-2</v>
      </c>
      <c r="T81" s="5">
        <f t="shared" si="26"/>
        <v>4.8693653567966066E-3</v>
      </c>
      <c r="V81" s="5">
        <v>5.5855841712888097</v>
      </c>
      <c r="Z81" s="3" t="s">
        <v>310</v>
      </c>
      <c r="AA81" s="3" t="s">
        <v>426</v>
      </c>
      <c r="AB81" s="7">
        <v>0.98067632850241504</v>
      </c>
      <c r="AC81" s="7">
        <v>1</v>
      </c>
      <c r="AE81" s="6">
        <v>839.76380011345793</v>
      </c>
      <c r="AF81" s="6">
        <f t="shared" si="21"/>
        <v>823.53648030450188</v>
      </c>
      <c r="AH81" s="3" t="s">
        <v>43</v>
      </c>
      <c r="AI81" s="3" t="s">
        <v>150</v>
      </c>
      <c r="AJ81" s="7">
        <v>11.3519474437445</v>
      </c>
      <c r="AK81" s="7">
        <v>11.4658223854391</v>
      </c>
      <c r="AL81" s="7"/>
      <c r="AM81" s="7">
        <v>3.8739353888160188</v>
      </c>
      <c r="AN81" s="7">
        <v>1.1503421131628486</v>
      </c>
      <c r="AO81" s="7">
        <v>1.0771555975791229</v>
      </c>
      <c r="AP81" s="7">
        <v>1.6117041059884318</v>
      </c>
      <c r="AR81" s="4">
        <f t="shared" si="22"/>
        <v>3.1504600635090529</v>
      </c>
      <c r="AS81" s="6">
        <v>1333130</v>
      </c>
      <c r="AT81" s="6">
        <v>1292413.0432178399</v>
      </c>
    </row>
    <row r="82" spans="1:46" x14ac:dyDescent="0.25">
      <c r="A82" s="3" t="s">
        <v>307</v>
      </c>
      <c r="B82" s="3" t="s">
        <v>423</v>
      </c>
      <c r="C82" s="5">
        <v>62.370543951086098</v>
      </c>
      <c r="D82" s="5">
        <f t="shared" si="20"/>
        <v>62.164584082936607</v>
      </c>
      <c r="E82" s="5"/>
      <c r="F82" s="6">
        <f t="shared" si="19"/>
        <v>2055</v>
      </c>
      <c r="G82" s="6">
        <v>39925.630888611697</v>
      </c>
      <c r="I82" s="4">
        <f t="shared" si="18"/>
        <v>0.59796310674529174</v>
      </c>
      <c r="J82" s="5">
        <v>56.821953111406103</v>
      </c>
      <c r="K82" s="5"/>
      <c r="M82" s="4">
        <v>32.975991151030101</v>
      </c>
      <c r="N82" s="4"/>
      <c r="P82" s="5"/>
      <c r="Q82" s="5">
        <f t="shared" si="23"/>
        <v>0.49179801742749163</v>
      </c>
      <c r="R82" s="5">
        <f t="shared" si="24"/>
        <v>0.59796310674529174</v>
      </c>
      <c r="S82" s="5">
        <f t="shared" si="25"/>
        <v>-0.10523278719181128</v>
      </c>
      <c r="T82" s="5">
        <f t="shared" si="26"/>
        <v>-3.015648783910585E-4</v>
      </c>
      <c r="V82" s="5">
        <v>5.5851049593809599</v>
      </c>
      <c r="Z82" s="3" t="s">
        <v>311</v>
      </c>
      <c r="AA82" s="3" t="s">
        <v>427</v>
      </c>
      <c r="AB82" s="7">
        <v>0.95410628019323596</v>
      </c>
      <c r="AC82" s="7">
        <v>1</v>
      </c>
      <c r="AE82" s="6">
        <v>848.62400000000002</v>
      </c>
      <c r="AF82" s="6">
        <f t="shared" si="21"/>
        <v>809.6774879227047</v>
      </c>
      <c r="AH82" s="3" t="s">
        <v>44</v>
      </c>
      <c r="AI82" s="3" t="s">
        <v>151</v>
      </c>
      <c r="AJ82" s="7">
        <v>11.395388040148999</v>
      </c>
      <c r="AK82" s="7">
        <v>11.4086862290052</v>
      </c>
      <c r="AL82" s="7"/>
      <c r="AM82" s="7">
        <v>3.7406959886520097</v>
      </c>
      <c r="AN82" s="7">
        <v>1.1051367629343367</v>
      </c>
      <c r="AO82" s="7">
        <v>1.0639309193285365</v>
      </c>
      <c r="AP82" s="7">
        <v>1.5394921488137259</v>
      </c>
      <c r="AR82" s="4">
        <f t="shared" si="22"/>
        <v>2.3896942826432399</v>
      </c>
      <c r="AS82" s="6">
        <v>1335503</v>
      </c>
      <c r="AT82" s="6">
        <v>1304333.4188628299</v>
      </c>
    </row>
    <row r="83" spans="1:46" x14ac:dyDescent="0.25">
      <c r="A83" s="3" t="s">
        <v>308</v>
      </c>
      <c r="B83" s="3" t="s">
        <v>424</v>
      </c>
      <c r="C83" s="5">
        <v>62.390251286709002</v>
      </c>
      <c r="D83" s="5">
        <f t="shared" si="20"/>
        <v>62.164584082936607</v>
      </c>
      <c r="E83" s="5"/>
      <c r="F83" s="6">
        <f t="shared" si="19"/>
        <v>2056</v>
      </c>
      <c r="G83" s="6">
        <v>40166.930742254997</v>
      </c>
      <c r="I83" s="4">
        <f t="shared" si="18"/>
        <v>0.60437330174318848</v>
      </c>
      <c r="J83" s="5">
        <v>56.768178476410803</v>
      </c>
      <c r="K83" s="5"/>
      <c r="M83" s="4">
        <v>32.975442111186901</v>
      </c>
      <c r="N83" s="4"/>
      <c r="P83" s="5"/>
      <c r="Q83" s="5">
        <f t="shared" si="23"/>
        <v>0.50749081858587619</v>
      </c>
      <c r="R83" s="5">
        <f t="shared" si="24"/>
        <v>0.60437330174318848</v>
      </c>
      <c r="S83" s="5">
        <f t="shared" si="25"/>
        <v>-9.4637076078440963E-2</v>
      </c>
      <c r="T83" s="5">
        <f t="shared" si="26"/>
        <v>-1.6649684332015191E-3</v>
      </c>
      <c r="V83" s="5">
        <v>5.5843921510987702</v>
      </c>
      <c r="Z83" s="3" t="s">
        <v>312</v>
      </c>
      <c r="AA83" s="3" t="s">
        <v>428</v>
      </c>
      <c r="AB83" s="7">
        <v>0.92632850241545905</v>
      </c>
      <c r="AC83" s="7">
        <v>1</v>
      </c>
      <c r="AE83" s="6">
        <v>856.08681120275207</v>
      </c>
      <c r="AF83" s="6">
        <f t="shared" si="21"/>
        <v>793.0176137590712</v>
      </c>
      <c r="AH83" s="3" t="s">
        <v>45</v>
      </c>
      <c r="AI83" s="3" t="s">
        <v>152</v>
      </c>
      <c r="AJ83" s="7">
        <v>11.436786476386899</v>
      </c>
      <c r="AK83" s="7">
        <v>11.5063709828827</v>
      </c>
      <c r="AL83" s="7"/>
      <c r="AM83" s="7">
        <v>3.4684468584243788</v>
      </c>
      <c r="AN83" s="7">
        <v>0.94778176809433812</v>
      </c>
      <c r="AO83" s="7">
        <v>1.0323324031148731</v>
      </c>
      <c r="AP83" s="7">
        <v>1.4611026232181024</v>
      </c>
      <c r="AR83" s="4">
        <f t="shared" si="22"/>
        <v>2.0489370868385981</v>
      </c>
      <c r="AS83" s="6">
        <v>1342453</v>
      </c>
      <c r="AT83" s="6">
        <v>1315499.2480300299</v>
      </c>
    </row>
    <row r="84" spans="1:46" x14ac:dyDescent="0.25">
      <c r="A84" s="3" t="s">
        <v>309</v>
      </c>
      <c r="B84" s="3" t="s">
        <v>425</v>
      </c>
      <c r="C84" s="5">
        <v>62.954106644689197</v>
      </c>
      <c r="D84" s="5">
        <f t="shared" si="20"/>
        <v>62.164584082936607</v>
      </c>
      <c r="E84" s="5"/>
      <c r="F84" s="6">
        <f t="shared" si="19"/>
        <v>2057</v>
      </c>
      <c r="G84" s="6">
        <v>40416.6826056563</v>
      </c>
      <c r="I84" s="4">
        <f t="shared" si="18"/>
        <v>0.62178478361696321</v>
      </c>
      <c r="J84" s="5">
        <v>56.725571628477098</v>
      </c>
      <c r="K84" s="5"/>
      <c r="M84" s="4">
        <v>32.975220541510403</v>
      </c>
      <c r="N84" s="4"/>
      <c r="P84" s="5"/>
      <c r="Q84" s="5">
        <f t="shared" si="23"/>
        <v>0.54558841045886375</v>
      </c>
      <c r="R84" s="5">
        <f t="shared" si="24"/>
        <v>0.62178478361696321</v>
      </c>
      <c r="S84" s="5">
        <f t="shared" si="25"/>
        <v>-7.5054104389504772E-2</v>
      </c>
      <c r="T84" s="5">
        <f t="shared" si="26"/>
        <v>-6.7192329294973874E-4</v>
      </c>
      <c r="V84" s="5">
        <v>5.5833570691246903</v>
      </c>
      <c r="Z84" s="3" t="s">
        <v>313</v>
      </c>
      <c r="AA84" s="3" t="s">
        <v>429</v>
      </c>
      <c r="AB84" s="7">
        <v>0.88526570048309094</v>
      </c>
      <c r="AC84" s="7">
        <v>1</v>
      </c>
      <c r="AE84" s="6">
        <v>862.3129322930489</v>
      </c>
      <c r="AF84" s="6">
        <f t="shared" si="21"/>
        <v>763.37606204203416</v>
      </c>
      <c r="AH84" s="3" t="s">
        <v>46</v>
      </c>
      <c r="AI84" s="3" t="s">
        <v>153</v>
      </c>
      <c r="AJ84" s="7">
        <v>11.4759530100484</v>
      </c>
      <c r="AK84" s="7">
        <v>11.543175764110099</v>
      </c>
      <c r="AL84" s="7"/>
      <c r="AM84" s="7">
        <v>3.5877536561131018</v>
      </c>
      <c r="AN84" s="7">
        <v>1.1975071975253928</v>
      </c>
      <c r="AO84" s="7">
        <v>0.98384937737427158</v>
      </c>
      <c r="AP84" s="7">
        <v>1.3768968629532807</v>
      </c>
      <c r="AR84" s="4">
        <f t="shared" si="22"/>
        <v>1.4146960390570396</v>
      </c>
      <c r="AS84" s="6">
        <v>1345918</v>
      </c>
      <c r="AT84" s="6">
        <v>1327142.9610967401</v>
      </c>
    </row>
    <row r="85" spans="1:46" x14ac:dyDescent="0.25">
      <c r="A85" s="3" t="s">
        <v>310</v>
      </c>
      <c r="B85" s="3" t="s">
        <v>426</v>
      </c>
      <c r="C85" s="5">
        <v>64.013981716217202</v>
      </c>
      <c r="D85" s="5">
        <f t="shared" si="20"/>
        <v>62.164584082936607</v>
      </c>
      <c r="E85" s="5"/>
      <c r="F85" s="6">
        <f t="shared" si="19"/>
        <v>2058</v>
      </c>
      <c r="G85" s="6">
        <v>40673.127156822098</v>
      </c>
      <c r="I85" s="4">
        <f t="shared" si="18"/>
        <v>0.63450173203949412</v>
      </c>
      <c r="J85" s="5">
        <v>56.687130228859203</v>
      </c>
      <c r="K85" s="5"/>
      <c r="M85" s="4">
        <v>32.974551411027299</v>
      </c>
      <c r="N85" s="4"/>
      <c r="P85" s="5"/>
      <c r="Q85" s="5">
        <f t="shared" si="23"/>
        <v>0.56426374403339974</v>
      </c>
      <c r="R85" s="5">
        <f t="shared" si="24"/>
        <v>0.63450173203949412</v>
      </c>
      <c r="S85" s="5">
        <f t="shared" si="25"/>
        <v>-6.7767319948164317E-2</v>
      </c>
      <c r="T85" s="5">
        <f t="shared" si="26"/>
        <v>-2.0291918359172101E-3</v>
      </c>
      <c r="V85" s="5">
        <v>5.5823220128077198</v>
      </c>
      <c r="Z85" s="3" t="s">
        <v>314</v>
      </c>
      <c r="AA85" s="3" t="s">
        <v>430</v>
      </c>
      <c r="AB85" s="7">
        <v>0.86473429951690794</v>
      </c>
      <c r="AC85" s="7">
        <v>1</v>
      </c>
      <c r="AE85" s="6">
        <v>867.58983723682195</v>
      </c>
      <c r="AF85" s="6">
        <f t="shared" si="21"/>
        <v>750.23469017097136</v>
      </c>
      <c r="AH85" s="3" t="s">
        <v>47</v>
      </c>
      <c r="AI85" s="3" t="s">
        <v>154</v>
      </c>
      <c r="AJ85" s="7">
        <v>11.512741389039901</v>
      </c>
      <c r="AK85" s="7">
        <v>11.6106669531517</v>
      </c>
      <c r="AL85" s="7"/>
      <c r="AM85" s="7">
        <v>3.423985894865833</v>
      </c>
      <c r="AN85" s="7">
        <v>1.1859248391367738</v>
      </c>
      <c r="AO85" s="7">
        <v>0.92276825401745</v>
      </c>
      <c r="AP85" s="7">
        <v>1.2884561543453632</v>
      </c>
      <c r="AR85" s="4">
        <f t="shared" si="22"/>
        <v>0.48856509875090381</v>
      </c>
      <c r="AS85" s="6">
        <v>1344899</v>
      </c>
      <c r="AT85" s="6">
        <v>1338360.2389768001</v>
      </c>
    </row>
    <row r="86" spans="1:46" x14ac:dyDescent="0.25">
      <c r="A86" s="3" t="s">
        <v>311</v>
      </c>
      <c r="B86" s="3" t="s">
        <v>427</v>
      </c>
      <c r="C86" s="5">
        <v>64.873714639529197</v>
      </c>
      <c r="D86" s="5">
        <f t="shared" si="20"/>
        <v>62.164584082936607</v>
      </c>
      <c r="E86" s="5"/>
      <c r="F86" s="6">
        <f t="shared" si="19"/>
        <v>2059</v>
      </c>
      <c r="G86" s="6">
        <v>40935.4803360925</v>
      </c>
      <c r="I86" s="4">
        <f t="shared" si="18"/>
        <v>0.64502829659214278</v>
      </c>
      <c r="J86" s="5">
        <v>56.645591790055803</v>
      </c>
      <c r="K86" s="5"/>
      <c r="M86" s="4">
        <v>32.974117253832603</v>
      </c>
      <c r="N86" s="4"/>
      <c r="P86" s="5"/>
      <c r="Q86" s="5">
        <f t="shared" si="23"/>
        <v>0.56995481093415901</v>
      </c>
      <c r="R86" s="5">
        <f t="shared" si="24"/>
        <v>0.64502829659214278</v>
      </c>
      <c r="S86" s="5">
        <f t="shared" si="25"/>
        <v>-7.3276665507138183E-2</v>
      </c>
      <c r="T86" s="5">
        <f t="shared" si="26"/>
        <v>-1.3166432176303644E-3</v>
      </c>
      <c r="V86" s="5">
        <v>5.5812763779950503</v>
      </c>
      <c r="Z86" s="3" t="s">
        <v>315</v>
      </c>
      <c r="AA86" s="3" t="s">
        <v>431</v>
      </c>
      <c r="AB86" s="7">
        <v>0.852657004830917</v>
      </c>
      <c r="AC86" s="7">
        <v>1</v>
      </c>
      <c r="AE86" s="6">
        <v>872.20500000000004</v>
      </c>
      <c r="AF86" s="6">
        <f t="shared" si="21"/>
        <v>743.69170289855003</v>
      </c>
      <c r="AH86" s="3" t="s">
        <v>48</v>
      </c>
      <c r="AI86" s="3" t="s">
        <v>155</v>
      </c>
      <c r="AJ86" s="7">
        <v>11.547047375489299</v>
      </c>
      <c r="AK86" s="7">
        <v>11.719850787465701</v>
      </c>
      <c r="AL86" s="7"/>
      <c r="AM86" s="7">
        <v>3.0805628640111937</v>
      </c>
      <c r="AN86" s="7">
        <v>1.0111123149155448</v>
      </c>
      <c r="AO86" s="7">
        <v>0.8503488556607004</v>
      </c>
      <c r="AP86" s="7">
        <v>1.1972693218391894</v>
      </c>
      <c r="AR86" s="4">
        <f t="shared" si="22"/>
        <v>0.34062343252254657</v>
      </c>
      <c r="AS86" s="6">
        <v>1353144</v>
      </c>
      <c r="AT86" s="6">
        <v>1348550.52092632</v>
      </c>
    </row>
    <row r="87" spans="1:46" x14ac:dyDescent="0.25">
      <c r="A87" s="3" t="s">
        <v>312</v>
      </c>
      <c r="B87" s="3" t="s">
        <v>428</v>
      </c>
      <c r="C87" s="5">
        <v>65.126099136399503</v>
      </c>
      <c r="D87" s="5">
        <f t="shared" si="20"/>
        <v>62.164584082936607</v>
      </c>
      <c r="E87" s="5"/>
      <c r="F87" s="6">
        <f t="shared" si="19"/>
        <v>2060</v>
      </c>
      <c r="G87" s="6">
        <v>41204.417172063098</v>
      </c>
      <c r="I87" s="4">
        <f t="shared" si="18"/>
        <v>0.65697735500487298</v>
      </c>
      <c r="J87" s="5">
        <v>56.597151422637502</v>
      </c>
      <c r="K87" s="5"/>
      <c r="M87" s="4">
        <v>32.973747139270102</v>
      </c>
      <c r="N87" s="4"/>
      <c r="P87" s="5"/>
      <c r="Q87" s="5">
        <f t="shared" si="23"/>
        <v>0.56977188934321799</v>
      </c>
      <c r="R87" s="5">
        <f t="shared" si="24"/>
        <v>0.65697735500487298</v>
      </c>
      <c r="S87" s="5">
        <f t="shared" si="25"/>
        <v>-8.5514805102282487E-2</v>
      </c>
      <c r="T87" s="5">
        <f t="shared" si="26"/>
        <v>-1.1224396384901247E-3</v>
      </c>
      <c r="V87" s="5">
        <v>5.5802414584203399</v>
      </c>
      <c r="Z87" s="3" t="s">
        <v>316</v>
      </c>
      <c r="AA87" s="3" t="s">
        <v>432</v>
      </c>
      <c r="AB87" s="7">
        <v>0.873188405797101</v>
      </c>
      <c r="AC87" s="7">
        <v>1</v>
      </c>
      <c r="AE87" s="6">
        <v>876.39111785217904</v>
      </c>
      <c r="AF87" s="6">
        <f t="shared" si="21"/>
        <v>765.25456305208343</v>
      </c>
      <c r="AH87" s="3" t="s">
        <v>49</v>
      </c>
      <c r="AI87" s="3" t="s">
        <v>156</v>
      </c>
      <c r="AJ87" s="7">
        <v>11.578827935002</v>
      </c>
      <c r="AK87" s="7">
        <v>11.7192028337795</v>
      </c>
      <c r="AL87" s="7"/>
      <c r="AM87" s="7">
        <v>2.9417033950187133</v>
      </c>
      <c r="AN87" s="7">
        <v>1.049470938531079</v>
      </c>
      <c r="AO87" s="7">
        <v>0.76682975953864285</v>
      </c>
      <c r="AP87" s="7">
        <v>1.1054602016913107</v>
      </c>
      <c r="AR87" s="4">
        <f t="shared" si="22"/>
        <v>1.1000359625147782</v>
      </c>
      <c r="AS87" s="6">
        <v>1373303</v>
      </c>
      <c r="AT87" s="6">
        <v>1358360.5454989001</v>
      </c>
    </row>
    <row r="88" spans="1:46" x14ac:dyDescent="0.25">
      <c r="A88" s="3" t="s">
        <v>313</v>
      </c>
      <c r="B88" s="3" t="s">
        <v>429</v>
      </c>
      <c r="C88" s="5">
        <v>64.520868456913206</v>
      </c>
      <c r="D88" s="5">
        <f t="shared" si="20"/>
        <v>62.164584082936607</v>
      </c>
      <c r="E88" s="5"/>
      <c r="F88" s="6"/>
      <c r="H88" s="4"/>
      <c r="J88" s="5"/>
      <c r="K88" s="5"/>
      <c r="M88" s="4"/>
      <c r="N88" s="4"/>
      <c r="Q88" s="5"/>
      <c r="R88" s="5"/>
      <c r="S88" s="5"/>
      <c r="T88" s="5"/>
      <c r="Z88" s="3" t="s">
        <v>317</v>
      </c>
      <c r="AA88" s="3" t="s">
        <v>433</v>
      </c>
      <c r="AB88" s="7">
        <v>0.90217391304347805</v>
      </c>
      <c r="AC88" s="7">
        <v>1</v>
      </c>
      <c r="AE88" s="6">
        <v>880.161781277621</v>
      </c>
      <c r="AF88" s="6">
        <f t="shared" si="21"/>
        <v>794.05899832654916</v>
      </c>
      <c r="AH88" s="3" t="s">
        <v>50</v>
      </c>
      <c r="AI88" s="3" t="s">
        <v>157</v>
      </c>
      <c r="AJ88" s="7">
        <v>11.608148035315899</v>
      </c>
      <c r="AK88" s="7">
        <v>11.625794544573299</v>
      </c>
      <c r="AL88" s="7"/>
      <c r="AM88" s="7">
        <v>2.8395564123588013</v>
      </c>
      <c r="AN88" s="7">
        <v>1.1257591480423232</v>
      </c>
      <c r="AO88" s="7">
        <v>0.6787103232393592</v>
      </c>
      <c r="AP88" s="7">
        <v>1.0167404116991685</v>
      </c>
      <c r="AR88" s="4">
        <f t="shared" si="22"/>
        <v>0.96707288396897795</v>
      </c>
      <c r="AS88" s="6">
        <v>1381131</v>
      </c>
      <c r="AT88" s="6">
        <v>1367902.3869367701</v>
      </c>
    </row>
    <row r="89" spans="1:46" x14ac:dyDescent="0.25">
      <c r="A89" s="3" t="s">
        <v>314</v>
      </c>
      <c r="B89" s="3" t="s">
        <v>430</v>
      </c>
      <c r="C89" s="5">
        <v>63.9173864117965</v>
      </c>
      <c r="D89" s="5">
        <f t="shared" si="20"/>
        <v>62.164584082936607</v>
      </c>
      <c r="E89" s="5"/>
      <c r="F89" s="5"/>
      <c r="H89" s="4"/>
      <c r="J89" s="5"/>
      <c r="K89" s="5"/>
      <c r="M89" s="4"/>
      <c r="N89" s="4"/>
      <c r="Q89" s="5"/>
      <c r="R89" s="5"/>
      <c r="S89" s="5"/>
      <c r="T89" s="5"/>
      <c r="Z89" s="3" t="s">
        <v>318</v>
      </c>
      <c r="AA89" s="3" t="s">
        <v>434</v>
      </c>
      <c r="AB89" s="7">
        <v>0.92391304347825998</v>
      </c>
      <c r="AC89" s="7">
        <v>1</v>
      </c>
      <c r="AE89" s="6">
        <v>883.47580406425197</v>
      </c>
      <c r="AF89" s="6">
        <f t="shared" si="21"/>
        <v>816.25481897240593</v>
      </c>
      <c r="AH89" s="3" t="s">
        <v>51</v>
      </c>
      <c r="AI89" s="3" t="s">
        <v>158</v>
      </c>
      <c r="AJ89" s="7">
        <v>11.6351603784807</v>
      </c>
      <c r="AK89" s="7">
        <v>11.6618325496399</v>
      </c>
      <c r="AL89" s="7"/>
      <c r="AM89" s="7">
        <v>2.6108496728967756</v>
      </c>
      <c r="AN89" s="7">
        <v>1.0502018564015296</v>
      </c>
      <c r="AO89" s="7">
        <v>0.61107615943515081</v>
      </c>
      <c r="AP89" s="7">
        <v>0.93406033971361602</v>
      </c>
      <c r="AR89" s="4">
        <f t="shared" si="22"/>
        <v>1.1950837130100034</v>
      </c>
      <c r="AS89" s="6">
        <v>1393198</v>
      </c>
      <c r="AT89" s="6">
        <v>1376744.74774992</v>
      </c>
    </row>
    <row r="90" spans="1:46" x14ac:dyDescent="0.25">
      <c r="A90" s="3" t="s">
        <v>315</v>
      </c>
      <c r="B90" s="3" t="s">
        <v>431</v>
      </c>
      <c r="C90" s="5">
        <v>63.698256785684599</v>
      </c>
      <c r="D90" s="5">
        <f t="shared" si="20"/>
        <v>62.164584082936607</v>
      </c>
      <c r="E90" s="5"/>
      <c r="F90" s="5"/>
      <c r="H90" s="4"/>
      <c r="J90" s="5"/>
      <c r="K90" s="5"/>
      <c r="M90" s="4"/>
      <c r="N90" s="4"/>
      <c r="Q90" s="5"/>
      <c r="R90" s="5"/>
      <c r="S90" s="5"/>
      <c r="T90" s="5"/>
      <c r="Z90" s="3" t="s">
        <v>319</v>
      </c>
      <c r="AA90" s="3" t="s">
        <v>435</v>
      </c>
      <c r="AB90" s="7">
        <v>0.93599033816425103</v>
      </c>
      <c r="AC90" s="7">
        <v>1</v>
      </c>
      <c r="AE90" s="6">
        <v>886.29200000000003</v>
      </c>
      <c r="AF90" s="6">
        <f t="shared" si="21"/>
        <v>829.56074879227037</v>
      </c>
      <c r="AH90" s="3" t="s">
        <v>52</v>
      </c>
      <c r="AI90" s="3" t="s">
        <v>159</v>
      </c>
      <c r="AJ90" s="7">
        <v>11.660028695614301</v>
      </c>
      <c r="AK90" s="7">
        <v>11.690183946818101</v>
      </c>
      <c r="AL90" s="7"/>
      <c r="AM90" s="7">
        <v>2.2550532427980885</v>
      </c>
      <c r="AN90" s="7">
        <v>0.81589019375602045</v>
      </c>
      <c r="AO90" s="7">
        <v>0.56964251492386797</v>
      </c>
      <c r="AP90" s="7">
        <v>0.85768165235629024</v>
      </c>
      <c r="AR90" s="4">
        <f t="shared" si="22"/>
        <v>1.1898989695043438</v>
      </c>
      <c r="AS90" s="6">
        <v>1400915</v>
      </c>
      <c r="AT90" s="6">
        <v>1384441.54433062</v>
      </c>
    </row>
    <row r="91" spans="1:46" x14ac:dyDescent="0.25">
      <c r="A91" s="3" t="s">
        <v>316</v>
      </c>
      <c r="B91" s="3" t="s">
        <v>432</v>
      </c>
      <c r="C91" s="5">
        <v>62.317879400370501</v>
      </c>
      <c r="D91" s="5">
        <f t="shared" si="20"/>
        <v>62.164584082936607</v>
      </c>
      <c r="E91" s="5"/>
      <c r="F91" s="5"/>
      <c r="H91" s="4"/>
      <c r="J91" s="5"/>
      <c r="K91" s="5"/>
      <c r="M91" s="4"/>
      <c r="N91" s="4"/>
      <c r="Q91" s="5"/>
      <c r="R91" s="5"/>
      <c r="S91" s="5"/>
      <c r="T91" s="5"/>
      <c r="Z91" s="3" t="s">
        <v>320</v>
      </c>
      <c r="AA91" s="3" t="s">
        <v>436</v>
      </c>
      <c r="AB91" s="7">
        <v>0.94323671497584505</v>
      </c>
      <c r="AC91" s="7">
        <v>1</v>
      </c>
      <c r="AE91" s="6">
        <v>888.65215488853005</v>
      </c>
      <c r="AF91" s="6">
        <f t="shared" si="21"/>
        <v>838.20933933326296</v>
      </c>
      <c r="AH91" s="3" t="s">
        <v>53</v>
      </c>
      <c r="AI91" s="3" t="s">
        <v>160</v>
      </c>
      <c r="AJ91" s="7">
        <v>11.6829333879415</v>
      </c>
      <c r="AK91" s="7">
        <v>11.706865085032099</v>
      </c>
      <c r="AL91" s="7"/>
      <c r="AM91" s="7">
        <v>2.0928253455071877</v>
      </c>
      <c r="AN91" s="7">
        <v>0.74075178020059473</v>
      </c>
      <c r="AO91" s="7">
        <v>0.55388982316648927</v>
      </c>
      <c r="AP91" s="7">
        <v>0.78806910449382706</v>
      </c>
      <c r="AR91" s="4">
        <f t="shared" si="22"/>
        <v>1.2218870695251738</v>
      </c>
      <c r="AS91" s="6">
        <v>1408633</v>
      </c>
      <c r="AT91" s="6">
        <v>1391628.86682054</v>
      </c>
    </row>
    <row r="92" spans="1:46" x14ac:dyDescent="0.25">
      <c r="A92" s="3" t="s">
        <v>317</v>
      </c>
      <c r="B92" s="3" t="s">
        <v>433</v>
      </c>
      <c r="C92" s="5">
        <v>62.284543030005302</v>
      </c>
      <c r="D92" s="5">
        <f t="shared" si="20"/>
        <v>62.164584082936607</v>
      </c>
      <c r="E92" s="5"/>
      <c r="F92" s="5"/>
      <c r="H92" s="4"/>
      <c r="J92" s="5"/>
      <c r="K92" s="5"/>
      <c r="M92" s="4"/>
      <c r="N92" s="4"/>
      <c r="Q92" s="5"/>
      <c r="R92" s="5"/>
      <c r="S92" s="5"/>
      <c r="T92" s="5"/>
      <c r="Z92" s="3" t="s">
        <v>321</v>
      </c>
      <c r="AA92" s="3" t="s">
        <v>437</v>
      </c>
      <c r="AB92" s="7">
        <v>0.96497584541062797</v>
      </c>
      <c r="AC92" s="7">
        <v>1</v>
      </c>
      <c r="AE92" s="6">
        <v>890.92994259646605</v>
      </c>
      <c r="AF92" s="6">
        <f t="shared" si="21"/>
        <v>859.7258745586671</v>
      </c>
      <c r="AH92" s="3" t="s">
        <v>54</v>
      </c>
      <c r="AI92" s="3" t="s">
        <v>161</v>
      </c>
      <c r="AJ92" s="7">
        <v>11.7040737037194</v>
      </c>
      <c r="AK92" s="7">
        <v>11.7419337947002</v>
      </c>
      <c r="AL92" s="7"/>
      <c r="AM92" s="7">
        <v>2.2203058053807956</v>
      </c>
      <c r="AN92" s="7">
        <v>0.91955647869370605</v>
      </c>
      <c r="AO92" s="7">
        <v>0.56421224481462895</v>
      </c>
      <c r="AP92" s="7">
        <v>0.72576859105646374</v>
      </c>
      <c r="AR92" s="4">
        <f t="shared" si="22"/>
        <v>0.51833607498537049</v>
      </c>
      <c r="AS92" s="6">
        <v>1406543</v>
      </c>
      <c r="AT92" s="6">
        <v>1399289.97526455</v>
      </c>
    </row>
    <row r="93" spans="1:46" x14ac:dyDescent="0.25">
      <c r="A93" s="3" t="s">
        <v>318</v>
      </c>
      <c r="B93" s="3" t="s">
        <v>434</v>
      </c>
      <c r="C93" s="5">
        <v>61.688999172870098</v>
      </c>
      <c r="D93" s="5">
        <f t="shared" si="20"/>
        <v>62.164584082936607</v>
      </c>
      <c r="E93" s="5"/>
      <c r="F93" s="5"/>
      <c r="H93" s="4"/>
      <c r="J93" s="5"/>
      <c r="K93" s="5"/>
      <c r="M93" s="4"/>
      <c r="N93" s="4"/>
      <c r="Q93" s="5"/>
      <c r="R93" s="5"/>
      <c r="S93" s="5"/>
      <c r="T93" s="5"/>
      <c r="Z93" s="3" t="s">
        <v>322</v>
      </c>
      <c r="AA93" s="3" t="s">
        <v>438</v>
      </c>
      <c r="AB93" s="7">
        <v>0.97705314009661803</v>
      </c>
      <c r="AC93" s="7">
        <v>1</v>
      </c>
      <c r="AE93" s="6">
        <v>893.58200900616805</v>
      </c>
      <c r="AF93" s="6">
        <f t="shared" si="21"/>
        <v>873.07710783332095</v>
      </c>
      <c r="AH93" s="3" t="s">
        <v>55</v>
      </c>
      <c r="AI93" s="3" t="s">
        <v>162</v>
      </c>
      <c r="AJ93" s="7">
        <v>11.7236638485154</v>
      </c>
      <c r="AK93" s="7">
        <v>11.729092455807899</v>
      </c>
      <c r="AL93" s="7"/>
      <c r="AM93" s="7">
        <v>2.2233205651636778</v>
      </c>
      <c r="AN93" s="7">
        <v>0.93831264891004029</v>
      </c>
      <c r="AO93" s="7">
        <v>0.60347026298543083</v>
      </c>
      <c r="AP93" s="7">
        <v>0.67119824566854724</v>
      </c>
      <c r="AR93" s="4">
        <f t="shared" si="22"/>
        <v>0.34409057691386913</v>
      </c>
      <c r="AS93" s="6">
        <v>1411845</v>
      </c>
      <c r="AT93" s="6">
        <v>1407003.63308173</v>
      </c>
    </row>
    <row r="94" spans="1:46" x14ac:dyDescent="0.25">
      <c r="A94" s="3" t="s">
        <v>319</v>
      </c>
      <c r="B94" s="3" t="s">
        <v>435</v>
      </c>
      <c r="C94" s="5">
        <v>61.275566691917703</v>
      </c>
      <c r="D94" s="5">
        <f t="shared" si="20"/>
        <v>62.164584082936607</v>
      </c>
      <c r="E94" s="5"/>
      <c r="F94" s="5"/>
      <c r="H94" s="4"/>
      <c r="J94" s="5"/>
      <c r="K94" s="5"/>
      <c r="M94" s="4"/>
      <c r="N94" s="4"/>
      <c r="Q94" s="5"/>
      <c r="R94" s="5"/>
      <c r="S94" s="5"/>
      <c r="T94" s="5"/>
      <c r="Z94" s="3" t="s">
        <v>323</v>
      </c>
      <c r="AA94" s="3" t="s">
        <v>439</v>
      </c>
      <c r="AB94" s="7">
        <v>0.97826086956521696</v>
      </c>
      <c r="AC94" s="7">
        <v>1</v>
      </c>
      <c r="AE94" s="6">
        <v>897.06500000000005</v>
      </c>
      <c r="AF94" s="6">
        <f t="shared" si="21"/>
        <v>877.56358695652136</v>
      </c>
      <c r="AH94" s="3" t="s">
        <v>56</v>
      </c>
      <c r="AI94" s="3" t="s">
        <v>163</v>
      </c>
      <c r="AJ94" s="7">
        <v>11.741941690454199</v>
      </c>
      <c r="AK94" s="7">
        <v>11.6208640746556</v>
      </c>
      <c r="AL94" s="7"/>
      <c r="AM94" s="7">
        <v>2.1614964068590314</v>
      </c>
      <c r="AN94" s="7">
        <v>0.85498082492821292</v>
      </c>
      <c r="AO94" s="7">
        <v>0.6720776241128299</v>
      </c>
      <c r="AP94" s="7">
        <v>0.62508208605769333</v>
      </c>
      <c r="AR94" s="4">
        <f t="shared" si="22"/>
        <v>0.49345488584908725</v>
      </c>
      <c r="AS94" s="6">
        <v>1421526</v>
      </c>
      <c r="AT94" s="6">
        <v>1414545.8543690401</v>
      </c>
    </row>
    <row r="95" spans="1:46" x14ac:dyDescent="0.25">
      <c r="A95" s="3" t="s">
        <v>320</v>
      </c>
      <c r="B95" s="3" t="s">
        <v>436</v>
      </c>
      <c r="C95" s="5">
        <v>60.991235160794297</v>
      </c>
      <c r="D95" s="5">
        <f t="shared" si="20"/>
        <v>62.164584082936607</v>
      </c>
      <c r="E95" s="5"/>
      <c r="F95" s="5"/>
      <c r="H95" s="4"/>
      <c r="J95" s="5"/>
      <c r="K95" s="5"/>
      <c r="M95" s="4"/>
      <c r="N95" s="4"/>
      <c r="Q95" s="5"/>
      <c r="R95" s="5"/>
      <c r="S95" s="5"/>
      <c r="T95" s="5"/>
      <c r="Z95" s="3" t="s">
        <v>324</v>
      </c>
      <c r="AA95" s="3" t="s">
        <v>440</v>
      </c>
      <c r="AB95" s="7">
        <v>0.99396135265700403</v>
      </c>
      <c r="AC95" s="7">
        <v>1</v>
      </c>
      <c r="AE95" s="6">
        <v>901.66309071869796</v>
      </c>
      <c r="AF95" s="6">
        <f t="shared" si="21"/>
        <v>896.21826529165196</v>
      </c>
      <c r="AH95" s="3" t="s">
        <v>57</v>
      </c>
      <c r="AI95" s="3" t="s">
        <v>164</v>
      </c>
      <c r="AJ95" s="7">
        <v>11.7591484905395</v>
      </c>
      <c r="AK95" s="7">
        <v>11.6521221709676</v>
      </c>
      <c r="AL95" s="7"/>
      <c r="AM95" s="7">
        <v>2.1703503150020342</v>
      </c>
      <c r="AN95" s="7">
        <v>0.80468784867826026</v>
      </c>
      <c r="AO95" s="7">
        <v>0.76959975169686057</v>
      </c>
      <c r="AP95" s="7">
        <v>0.58745512863691562</v>
      </c>
      <c r="AR95" s="4">
        <f t="shared" si="22"/>
        <v>0.67613260983963031</v>
      </c>
      <c r="AS95" s="6">
        <v>1431775</v>
      </c>
      <c r="AT95" s="6">
        <v>1422159.3170932599</v>
      </c>
    </row>
    <row r="96" spans="1:46" x14ac:dyDescent="0.25">
      <c r="A96" s="3" t="s">
        <v>321</v>
      </c>
      <c r="B96" s="3" t="s">
        <v>437</v>
      </c>
      <c r="C96" s="5">
        <v>60.689181235188798</v>
      </c>
      <c r="D96" s="5">
        <f t="shared" si="20"/>
        <v>62.164584082936607</v>
      </c>
      <c r="E96" s="5"/>
      <c r="F96" s="5"/>
      <c r="H96" s="4"/>
      <c r="J96" s="5"/>
      <c r="K96" s="5"/>
      <c r="M96" s="4"/>
      <c r="N96" s="4"/>
      <c r="Q96" s="5"/>
      <c r="R96" s="5"/>
      <c r="S96" s="5"/>
      <c r="T96" s="5"/>
      <c r="Z96" s="3" t="s">
        <v>325</v>
      </c>
      <c r="AA96" s="3" t="s">
        <v>441</v>
      </c>
      <c r="AB96" s="7">
        <v>1.00362318840579</v>
      </c>
      <c r="AC96" s="7">
        <v>1</v>
      </c>
      <c r="AE96" s="6">
        <v>906.97057333651389</v>
      </c>
      <c r="AF96" s="6">
        <f t="shared" si="21"/>
        <v>910.25669860221944</v>
      </c>
      <c r="AH96" s="3" t="s">
        <v>58</v>
      </c>
      <c r="AI96" s="3" t="s">
        <v>165</v>
      </c>
      <c r="AJ96" s="7">
        <v>11.7754498362657</v>
      </c>
      <c r="AK96" s="7">
        <v>11.694025842609401</v>
      </c>
      <c r="AL96" s="7"/>
      <c r="AM96" s="7">
        <v>2.3351833646760412</v>
      </c>
      <c r="AN96" s="7">
        <v>0.87968419476818338</v>
      </c>
      <c r="AO96" s="7">
        <v>0.89102940376776163</v>
      </c>
      <c r="AP96" s="7">
        <v>0.55566180351152017</v>
      </c>
      <c r="AR96" s="4">
        <f t="shared" si="22"/>
        <v>1.2804133515779137</v>
      </c>
      <c r="AS96" s="6">
        <v>1448705</v>
      </c>
      <c r="AT96" s="6">
        <v>1430390.09425353</v>
      </c>
    </row>
    <row r="97" spans="1:46" x14ac:dyDescent="0.25">
      <c r="A97" s="3" t="s">
        <v>322</v>
      </c>
      <c r="B97" s="3" t="s">
        <v>438</v>
      </c>
      <c r="C97" s="5">
        <v>60.992559293603001</v>
      </c>
      <c r="D97" s="5">
        <f t="shared" si="20"/>
        <v>62.164584082936607</v>
      </c>
      <c r="E97" s="5"/>
      <c r="F97" s="5"/>
      <c r="H97" s="4"/>
      <c r="J97" s="5"/>
      <c r="K97" s="5"/>
      <c r="M97" s="4"/>
      <c r="N97" s="4"/>
      <c r="Q97" s="5"/>
      <c r="R97" s="5"/>
      <c r="S97" s="5"/>
      <c r="T97" s="5"/>
      <c r="Z97" s="3" t="s">
        <v>326</v>
      </c>
      <c r="AA97" s="3" t="s">
        <v>442</v>
      </c>
      <c r="AB97" s="7">
        <v>1.01449275362318</v>
      </c>
      <c r="AC97" s="7">
        <v>1</v>
      </c>
      <c r="AE97" s="6">
        <v>912.409269286072</v>
      </c>
      <c r="AF97" s="6">
        <f t="shared" si="21"/>
        <v>925.6325920293408</v>
      </c>
      <c r="AH97" s="3" t="s">
        <v>59</v>
      </c>
      <c r="AI97" s="3" t="s">
        <v>166</v>
      </c>
      <c r="AJ97" s="7">
        <v>11.7909444236771</v>
      </c>
      <c r="AK97" s="7">
        <v>11.7742030033519</v>
      </c>
      <c r="AL97" s="7"/>
      <c r="AM97" s="7">
        <v>2.5209539739087461</v>
      </c>
      <c r="AN97" s="7">
        <v>0.96671672381505447</v>
      </c>
      <c r="AO97" s="7">
        <v>1.01789547254174</v>
      </c>
      <c r="AP97" s="7">
        <v>0.52737507340376855</v>
      </c>
      <c r="AR97" s="4">
        <f t="shared" si="22"/>
        <v>1.848581942922034</v>
      </c>
      <c r="AS97" s="6">
        <v>1465928</v>
      </c>
      <c r="AT97" s="6">
        <v>1439320.9724034599</v>
      </c>
    </row>
    <row r="98" spans="1:46" x14ac:dyDescent="0.25">
      <c r="A98" s="3" t="s">
        <v>323</v>
      </c>
      <c r="B98" s="3" t="s">
        <v>439</v>
      </c>
      <c r="C98" s="5">
        <v>61.052486996195903</v>
      </c>
      <c r="D98" s="5">
        <f t="shared" si="20"/>
        <v>62.164584082936607</v>
      </c>
      <c r="E98" s="5"/>
      <c r="F98" s="5"/>
      <c r="H98" s="4"/>
      <c r="J98" s="5"/>
      <c r="K98" s="5"/>
      <c r="M98" s="4"/>
      <c r="N98" s="4"/>
      <c r="Q98" s="5"/>
      <c r="R98" s="5"/>
      <c r="S98" s="5"/>
      <c r="T98" s="5"/>
      <c r="Z98" s="3" t="s">
        <v>327</v>
      </c>
      <c r="AA98" s="3" t="s">
        <v>443</v>
      </c>
      <c r="AB98" s="7">
        <v>1.02657004830917</v>
      </c>
      <c r="AC98" s="7">
        <v>1</v>
      </c>
      <c r="AE98" s="6">
        <v>917.40099999999995</v>
      </c>
      <c r="AF98" s="6">
        <f t="shared" si="21"/>
        <v>941.77638888888077</v>
      </c>
      <c r="AH98" s="3" t="s">
        <v>60</v>
      </c>
      <c r="AI98" s="3" t="s">
        <v>167</v>
      </c>
      <c r="AJ98" s="7">
        <v>11.8056800588221</v>
      </c>
      <c r="AK98" s="7">
        <v>11.790827576793999</v>
      </c>
      <c r="AL98" s="7"/>
      <c r="AM98" s="7">
        <v>2.4341433515979061</v>
      </c>
      <c r="AN98" s="7">
        <v>0.78195327399681225</v>
      </c>
      <c r="AO98" s="7">
        <v>1.1453358070143411</v>
      </c>
      <c r="AP98" s="7">
        <v>0.50083458096672473</v>
      </c>
      <c r="AR98" s="4">
        <f t="shared" si="22"/>
        <v>1.9648521732498647</v>
      </c>
      <c r="AS98" s="6">
        <v>1476452</v>
      </c>
      <c r="AT98" s="6">
        <v>1448000.9224074001</v>
      </c>
    </row>
    <row r="99" spans="1:46" x14ac:dyDescent="0.25">
      <c r="A99" s="3" t="s">
        <v>324</v>
      </c>
      <c r="B99" s="3" t="s">
        <v>440</v>
      </c>
      <c r="C99" s="5">
        <v>60.996611835753001</v>
      </c>
      <c r="D99" s="5">
        <f t="shared" ref="D99:D130" si="27">AVERAGE(C$3:C$230)</f>
        <v>62.164584082936607</v>
      </c>
      <c r="E99" s="5"/>
      <c r="F99" s="5"/>
      <c r="H99" s="4"/>
      <c r="J99" s="5"/>
      <c r="K99" s="5"/>
      <c r="M99" s="4"/>
      <c r="N99" s="4"/>
      <c r="Q99" s="5"/>
      <c r="R99" s="5"/>
      <c r="S99" s="5"/>
      <c r="T99" s="5"/>
      <c r="Z99" s="3" t="s">
        <v>328</v>
      </c>
      <c r="AA99" s="3" t="s">
        <v>444</v>
      </c>
      <c r="AB99" s="7">
        <v>1.03019323671497</v>
      </c>
      <c r="AC99" s="7">
        <v>1</v>
      </c>
      <c r="AE99" s="6">
        <v>921.5362634866741</v>
      </c>
      <c r="AF99" s="6">
        <f t="shared" si="21"/>
        <v>949.36042603155624</v>
      </c>
      <c r="AH99" s="3" t="s">
        <v>61</v>
      </c>
      <c r="AI99" s="3" t="s">
        <v>168</v>
      </c>
      <c r="AJ99" s="7">
        <v>11.8196940843613</v>
      </c>
      <c r="AK99" s="7">
        <v>11.808094989626801</v>
      </c>
      <c r="AL99" s="7"/>
      <c r="AM99" s="7">
        <v>2.4977918622145268</v>
      </c>
      <c r="AN99" s="7">
        <v>0.74495661333424668</v>
      </c>
      <c r="AO99" s="7">
        <v>1.2730007512739066</v>
      </c>
      <c r="AP99" s="7">
        <v>0.475669285006175</v>
      </c>
      <c r="AR99" s="4">
        <f t="shared" ref="AR99:AR130" si="28">100*(AS99/AT99-1)</f>
        <v>1.6834748551092682</v>
      </c>
      <c r="AS99" s="6">
        <v>1481487</v>
      </c>
      <c r="AT99" s="6">
        <v>1456959.4539437201</v>
      </c>
    </row>
    <row r="100" spans="1:46" x14ac:dyDescent="0.25">
      <c r="A100" s="3" t="s">
        <v>325</v>
      </c>
      <c r="B100" s="3" t="s">
        <v>441</v>
      </c>
      <c r="C100" s="5">
        <v>60.991765435501598</v>
      </c>
      <c r="D100" s="5">
        <f t="shared" si="27"/>
        <v>62.164584082936607</v>
      </c>
      <c r="E100" s="5"/>
      <c r="F100" s="5"/>
      <c r="H100" s="4"/>
      <c r="J100" s="5"/>
      <c r="K100" s="5"/>
      <c r="M100" s="4"/>
      <c r="N100" s="4"/>
      <c r="Q100" s="5"/>
      <c r="R100" s="5"/>
      <c r="S100" s="5"/>
      <c r="T100" s="5"/>
      <c r="Z100" s="3" t="s">
        <v>329</v>
      </c>
      <c r="AA100" s="3" t="s">
        <v>445</v>
      </c>
      <c r="AB100" s="7">
        <v>1</v>
      </c>
      <c r="AC100" s="7">
        <v>1</v>
      </c>
      <c r="AE100" s="6">
        <v>925.08026405747705</v>
      </c>
      <c r="AF100" s="6">
        <f t="shared" si="21"/>
        <v>925.08026405747705</v>
      </c>
      <c r="AH100" s="3" t="s">
        <v>62</v>
      </c>
      <c r="AI100" s="3" t="s">
        <v>169</v>
      </c>
      <c r="AJ100" s="7">
        <v>11.833014560154201</v>
      </c>
      <c r="AK100" s="7">
        <v>11.793595677190799</v>
      </c>
      <c r="AL100" s="7"/>
      <c r="AM100" s="7">
        <v>2.7024318277897086</v>
      </c>
      <c r="AN100" s="7">
        <v>0.85069096976851144</v>
      </c>
      <c r="AO100" s="7">
        <v>1.3962694329732754</v>
      </c>
      <c r="AP100" s="7">
        <v>0.45155180310658682</v>
      </c>
      <c r="AR100" s="4">
        <f t="shared" si="28"/>
        <v>1.7269613837438857</v>
      </c>
      <c r="AS100" s="6">
        <v>1492034</v>
      </c>
      <c r="AT100" s="6">
        <v>1466704.5783188301</v>
      </c>
    </row>
    <row r="101" spans="1:46" x14ac:dyDescent="0.25">
      <c r="A101" s="3" t="s">
        <v>326</v>
      </c>
      <c r="B101" s="3" t="s">
        <v>442</v>
      </c>
      <c r="C101" s="5">
        <v>60.977209517053403</v>
      </c>
      <c r="D101" s="5">
        <f t="shared" si="27"/>
        <v>62.164584082936607</v>
      </c>
      <c r="E101" s="5"/>
      <c r="F101" s="5"/>
      <c r="H101" s="4"/>
      <c r="J101" s="5"/>
      <c r="K101" s="5"/>
      <c r="M101" s="4"/>
      <c r="N101" s="4"/>
      <c r="Q101" s="5"/>
      <c r="R101" s="5"/>
      <c r="S101" s="5"/>
      <c r="T101" s="5"/>
      <c r="Z101" s="3" t="s">
        <v>330</v>
      </c>
      <c r="AA101" s="3" t="s">
        <v>446</v>
      </c>
      <c r="AB101" s="7">
        <v>0.98550724637681097</v>
      </c>
      <c r="AC101" s="7">
        <v>1</v>
      </c>
      <c r="AE101" s="6">
        <v>928.46688259954203</v>
      </c>
      <c r="AF101" s="6">
        <f t="shared" si="21"/>
        <v>915.01084082273655</v>
      </c>
      <c r="AH101" s="3" t="s">
        <v>63</v>
      </c>
      <c r="AI101" s="3" t="s">
        <v>170</v>
      </c>
      <c r="AJ101" s="7">
        <v>11.8456622966259</v>
      </c>
      <c r="AK101" s="7">
        <v>11.8642957243247</v>
      </c>
      <c r="AL101" s="7"/>
      <c r="AM101" s="7">
        <v>2.862001498392619</v>
      </c>
      <c r="AN101" s="7">
        <v>0.93237590949295246</v>
      </c>
      <c r="AO101" s="7">
        <v>1.497961642790248</v>
      </c>
      <c r="AP101" s="7">
        <v>0.42822659231642746</v>
      </c>
      <c r="AR101" s="4">
        <f t="shared" si="28"/>
        <v>2.2549725618901117</v>
      </c>
      <c r="AS101" s="6">
        <v>1510396</v>
      </c>
      <c r="AT101" s="6">
        <v>1477088.0693218401</v>
      </c>
    </row>
    <row r="102" spans="1:46" x14ac:dyDescent="0.25">
      <c r="A102" s="3" t="s">
        <v>327</v>
      </c>
      <c r="B102" s="3" t="s">
        <v>443</v>
      </c>
      <c r="C102" s="5">
        <v>60.737068253181199</v>
      </c>
      <c r="D102" s="5">
        <f t="shared" si="27"/>
        <v>62.164584082936607</v>
      </c>
      <c r="E102" s="5"/>
      <c r="F102" s="5"/>
      <c r="H102" s="4"/>
      <c r="J102" s="5"/>
      <c r="K102" s="5"/>
      <c r="M102" s="4"/>
      <c r="N102" s="4"/>
      <c r="Q102" s="5"/>
      <c r="R102" s="5"/>
      <c r="S102" s="5"/>
      <c r="T102" s="5"/>
      <c r="Z102" s="3" t="s">
        <v>331</v>
      </c>
      <c r="AA102" s="3" t="s">
        <v>447</v>
      </c>
      <c r="AB102" s="7">
        <v>0.98309178743961301</v>
      </c>
      <c r="AC102" s="7">
        <v>1</v>
      </c>
      <c r="AE102" s="6">
        <v>932.13</v>
      </c>
      <c r="AF102" s="6">
        <f t="shared" si="21"/>
        <v>916.36934782608648</v>
      </c>
      <c r="AH102" s="3" t="s">
        <v>64</v>
      </c>
      <c r="AI102" s="3" t="s">
        <v>171</v>
      </c>
      <c r="AJ102" s="7">
        <v>11.857633467399801</v>
      </c>
      <c r="AK102" s="7">
        <v>11.8819677674774</v>
      </c>
      <c r="AL102" s="7"/>
      <c r="AM102" s="7">
        <v>2.7248119098577162</v>
      </c>
      <c r="AN102" s="7">
        <v>0.74639434121455617</v>
      </c>
      <c r="AO102" s="7">
        <v>1.5742634099554311</v>
      </c>
      <c r="AP102" s="7">
        <v>0.40485131912550987</v>
      </c>
      <c r="AR102" s="4">
        <f t="shared" si="28"/>
        <v>2.575986174583722</v>
      </c>
      <c r="AS102" s="6">
        <v>1525355</v>
      </c>
      <c r="AT102" s="6">
        <v>1487048.8277869001</v>
      </c>
    </row>
    <row r="103" spans="1:46" x14ac:dyDescent="0.25">
      <c r="A103" s="3" t="s">
        <v>328</v>
      </c>
      <c r="B103" s="3" t="s">
        <v>444</v>
      </c>
      <c r="C103" s="5">
        <v>61.752189754868702</v>
      </c>
      <c r="D103" s="5">
        <f t="shared" si="27"/>
        <v>62.164584082936607</v>
      </c>
      <c r="E103" s="5"/>
      <c r="F103" s="5"/>
      <c r="H103" s="4"/>
      <c r="J103" s="5"/>
      <c r="K103" s="5"/>
      <c r="M103" s="4"/>
      <c r="N103" s="4"/>
      <c r="Q103" s="5"/>
      <c r="R103" s="5"/>
      <c r="S103" s="5"/>
      <c r="T103" s="5"/>
      <c r="Z103" s="3" t="s">
        <v>332</v>
      </c>
      <c r="AA103" s="3" t="s">
        <v>448</v>
      </c>
      <c r="AB103" s="7">
        <v>0.99516908212560395</v>
      </c>
      <c r="AC103" s="7">
        <v>1</v>
      </c>
      <c r="AE103" s="6">
        <v>936.41957408460189</v>
      </c>
      <c r="AF103" s="6">
        <f t="shared" si="21"/>
        <v>931.89580802622231</v>
      </c>
      <c r="AH103" s="3" t="s">
        <v>65</v>
      </c>
      <c r="AI103" s="3" t="s">
        <v>172</v>
      </c>
      <c r="AJ103" s="7">
        <v>11.868935891991701</v>
      </c>
      <c r="AK103" s="7">
        <v>11.9113042528711</v>
      </c>
      <c r="AL103" s="7"/>
      <c r="AM103" s="7">
        <v>2.6827946367596445</v>
      </c>
      <c r="AN103" s="7">
        <v>0.67814477796271366</v>
      </c>
      <c r="AO103" s="7">
        <v>1.6258696870962119</v>
      </c>
      <c r="AP103" s="7">
        <v>0.38181631141016581</v>
      </c>
      <c r="AR103" s="4">
        <f t="shared" si="28"/>
        <v>2.71606058433147</v>
      </c>
      <c r="AS103" s="6">
        <v>1537581</v>
      </c>
      <c r="AT103" s="6">
        <v>1496923.6468503601</v>
      </c>
    </row>
    <row r="104" spans="1:46" x14ac:dyDescent="0.25">
      <c r="A104" s="3" t="s">
        <v>329</v>
      </c>
      <c r="B104" s="3" t="s">
        <v>445</v>
      </c>
      <c r="C104" s="5">
        <v>62.292278818321599</v>
      </c>
      <c r="D104" s="5">
        <f t="shared" si="27"/>
        <v>62.164584082936607</v>
      </c>
      <c r="E104" s="5"/>
      <c r="F104" s="5"/>
      <c r="H104" s="4"/>
      <c r="J104" s="5"/>
      <c r="K104" s="5"/>
      <c r="M104" s="4"/>
      <c r="N104" s="4"/>
      <c r="Q104" s="5"/>
      <c r="R104" s="5"/>
      <c r="S104" s="5"/>
      <c r="T104" s="5"/>
      <c r="Z104" s="3" t="s">
        <v>333</v>
      </c>
      <c r="AA104" s="3" t="s">
        <v>449</v>
      </c>
      <c r="AB104" s="7">
        <v>1.01086956521739</v>
      </c>
      <c r="AC104" s="7">
        <v>1</v>
      </c>
      <c r="AE104" s="6">
        <v>941.34987043357398</v>
      </c>
      <c r="AF104" s="6">
        <f t="shared" si="21"/>
        <v>951.58193424263334</v>
      </c>
      <c r="AH104" s="3" t="s">
        <v>66</v>
      </c>
      <c r="AI104" s="3" t="s">
        <v>173</v>
      </c>
      <c r="AJ104" s="7">
        <v>11.8795925988546</v>
      </c>
      <c r="AK104" s="7">
        <v>11.8592224659672</v>
      </c>
      <c r="AL104" s="7"/>
      <c r="AM104" s="7">
        <v>2.7389092939868576</v>
      </c>
      <c r="AN104" s="7">
        <v>0.73070933968740803</v>
      </c>
      <c r="AO104" s="7">
        <v>1.6517051323160126</v>
      </c>
      <c r="AP104" s="7">
        <v>0.35963014664548432</v>
      </c>
      <c r="AR104" s="4">
        <f t="shared" si="28"/>
        <v>2.0737679710608248</v>
      </c>
      <c r="AS104" s="6">
        <v>1538323</v>
      </c>
      <c r="AT104" s="6">
        <v>1507069.86778046</v>
      </c>
    </row>
    <row r="105" spans="1:46" x14ac:dyDescent="0.25">
      <c r="A105" s="3" t="s">
        <v>330</v>
      </c>
      <c r="B105" s="3" t="s">
        <v>446</v>
      </c>
      <c r="C105" s="5">
        <v>62.668629891453101</v>
      </c>
      <c r="D105" s="5">
        <f t="shared" si="27"/>
        <v>62.164584082936607</v>
      </c>
      <c r="E105" s="5"/>
      <c r="F105" s="5"/>
      <c r="H105" s="4"/>
      <c r="J105" s="5"/>
      <c r="K105" s="5"/>
      <c r="M105" s="4"/>
      <c r="N105" s="4"/>
      <c r="Q105" s="5"/>
      <c r="R105" s="5"/>
      <c r="S105" s="5"/>
      <c r="T105" s="5"/>
      <c r="Z105" s="3" t="s">
        <v>334</v>
      </c>
      <c r="AA105" s="3" t="s">
        <v>450</v>
      </c>
      <c r="AB105" s="7">
        <v>1.0362318840579701</v>
      </c>
      <c r="AC105" s="7">
        <v>1</v>
      </c>
      <c r="AE105" s="6">
        <v>946.85123156575901</v>
      </c>
      <c r="AF105" s="6">
        <f t="shared" si="21"/>
        <v>981.15743560799581</v>
      </c>
      <c r="AH105" s="3" t="s">
        <v>67</v>
      </c>
      <c r="AI105" s="3" t="s">
        <v>174</v>
      </c>
      <c r="AJ105" s="7">
        <v>11.889653096667301</v>
      </c>
      <c r="AK105" s="7">
        <v>11.9094106812687</v>
      </c>
      <c r="AL105" s="7"/>
      <c r="AM105" s="7">
        <v>2.7823494650727865</v>
      </c>
      <c r="AN105" s="7">
        <v>0.80040382986645564</v>
      </c>
      <c r="AO105" s="7">
        <v>1.6452404906608573</v>
      </c>
      <c r="AP105" s="7">
        <v>0.33917947542330129</v>
      </c>
      <c r="AR105" s="4">
        <f t="shared" si="28"/>
        <v>1.6575741794434995</v>
      </c>
      <c r="AS105" s="6">
        <v>1542598</v>
      </c>
      <c r="AT105" s="6">
        <v>1517445.21984859</v>
      </c>
    </row>
    <row r="106" spans="1:46" x14ac:dyDescent="0.25">
      <c r="A106" s="3" t="s">
        <v>331</v>
      </c>
      <c r="B106" s="3" t="s">
        <v>447</v>
      </c>
      <c r="C106" s="5">
        <v>62.983756750171999</v>
      </c>
      <c r="D106" s="5">
        <f t="shared" si="27"/>
        <v>62.164584082936607</v>
      </c>
      <c r="E106" s="5"/>
      <c r="F106" s="5"/>
      <c r="H106" s="4"/>
      <c r="J106" s="5"/>
      <c r="K106" s="5"/>
      <c r="M106" s="4"/>
      <c r="N106" s="4"/>
      <c r="Q106" s="5"/>
      <c r="R106" s="5"/>
      <c r="S106" s="5"/>
      <c r="T106" s="5"/>
      <c r="Z106" s="3" t="s">
        <v>335</v>
      </c>
      <c r="AA106" s="3" t="s">
        <v>451</v>
      </c>
      <c r="AB106" s="7">
        <v>1.0495169082125599</v>
      </c>
      <c r="AC106" s="7">
        <v>1</v>
      </c>
      <c r="AE106" s="6">
        <v>952.85400000000004</v>
      </c>
      <c r="AF106" s="6">
        <f t="shared" si="21"/>
        <v>1000.0363840579706</v>
      </c>
      <c r="AH106" s="3" t="s">
        <v>68</v>
      </c>
      <c r="AI106" s="3" t="s">
        <v>175</v>
      </c>
      <c r="AJ106" s="7">
        <v>11.8991541627756</v>
      </c>
      <c r="AK106" s="7">
        <v>11.9170505842238</v>
      </c>
      <c r="AL106" s="7"/>
      <c r="AM106" s="7">
        <v>2.5752497419316178</v>
      </c>
      <c r="AN106" s="7">
        <v>0.65374809258627098</v>
      </c>
      <c r="AO106" s="7">
        <v>1.6059778811679788</v>
      </c>
      <c r="AP106" s="7">
        <v>0.32002483521595959</v>
      </c>
      <c r="AR106" s="4">
        <f t="shared" si="28"/>
        <v>1.3944685221386033</v>
      </c>
      <c r="AS106" s="6">
        <v>1548417</v>
      </c>
      <c r="AT106" s="6">
        <v>1527121.76765532</v>
      </c>
    </row>
    <row r="107" spans="1:46" x14ac:dyDescent="0.25">
      <c r="A107" s="3" t="s">
        <v>332</v>
      </c>
      <c r="B107" s="3" t="s">
        <v>448</v>
      </c>
      <c r="C107" s="5">
        <v>62.4264224983649</v>
      </c>
      <c r="D107" s="5">
        <f t="shared" si="27"/>
        <v>62.164584082936607</v>
      </c>
      <c r="E107" s="5"/>
      <c r="F107" s="5"/>
      <c r="H107" s="4"/>
      <c r="J107" s="5"/>
      <c r="K107" s="5"/>
      <c r="M107" s="4"/>
      <c r="N107" s="4"/>
      <c r="Q107" s="5"/>
      <c r="R107" s="5"/>
      <c r="S107" s="5"/>
      <c r="T107" s="5"/>
      <c r="Z107" s="3" t="s">
        <v>336</v>
      </c>
      <c r="AA107" s="3" t="s">
        <v>452</v>
      </c>
      <c r="AB107" s="7">
        <v>1.0543478260869501</v>
      </c>
      <c r="AC107" s="7">
        <v>1</v>
      </c>
      <c r="AE107" s="6">
        <v>959.304487049915</v>
      </c>
      <c r="AF107" s="6">
        <f t="shared" si="21"/>
        <v>1011.4406004765347</v>
      </c>
      <c r="AH107" s="3" t="s">
        <v>69</v>
      </c>
      <c r="AI107" s="3" t="s">
        <v>176</v>
      </c>
      <c r="AJ107" s="7">
        <v>11.908144923015501</v>
      </c>
      <c r="AK107" s="7">
        <v>11.8471501890042</v>
      </c>
      <c r="AL107" s="7"/>
      <c r="AM107" s="7">
        <v>2.3626944053892096</v>
      </c>
      <c r="AN107" s="7">
        <v>0.53035403030250194</v>
      </c>
      <c r="AO107" s="7">
        <v>1.5353531542787546</v>
      </c>
      <c r="AP107" s="7">
        <v>0.3025746235568505</v>
      </c>
      <c r="AR107" s="4">
        <f t="shared" si="28"/>
        <v>1.4560444911046799</v>
      </c>
      <c r="AS107" s="6">
        <v>1558429</v>
      </c>
      <c r="AT107" s="6">
        <v>1536063.23587417</v>
      </c>
    </row>
    <row r="108" spans="1:46" x14ac:dyDescent="0.25">
      <c r="A108" s="3" t="s">
        <v>333</v>
      </c>
      <c r="B108" s="3" t="s">
        <v>449</v>
      </c>
      <c r="C108" s="5">
        <v>62.1424297734725</v>
      </c>
      <c r="D108" s="5">
        <f t="shared" si="27"/>
        <v>62.164584082936607</v>
      </c>
      <c r="E108" s="5"/>
      <c r="F108" s="5"/>
      <c r="H108" s="4"/>
      <c r="J108" s="5"/>
      <c r="K108" s="5"/>
      <c r="M108" s="4"/>
      <c r="N108" s="4"/>
      <c r="Q108" s="5"/>
      <c r="R108" s="5"/>
      <c r="S108" s="5"/>
      <c r="T108" s="5"/>
      <c r="Z108" s="3" t="s">
        <v>337</v>
      </c>
      <c r="AA108" s="3" t="s">
        <v>453</v>
      </c>
      <c r="AB108" s="7">
        <v>1.05314009661835</v>
      </c>
      <c r="AC108" s="7">
        <v>1</v>
      </c>
      <c r="AE108" s="6">
        <v>966.21287920822499</v>
      </c>
      <c r="AF108" s="6">
        <f t="shared" si="21"/>
        <v>1017.5575249632442</v>
      </c>
      <c r="AH108" s="3" t="s">
        <v>70</v>
      </c>
      <c r="AI108" s="3" t="s">
        <v>177</v>
      </c>
      <c r="AJ108" s="7">
        <v>11.9166856884864</v>
      </c>
      <c r="AK108" s="7">
        <v>11.822269469005001</v>
      </c>
      <c r="AL108" s="7"/>
      <c r="AM108" s="7">
        <v>2.3273191969285678</v>
      </c>
      <c r="AN108" s="7">
        <v>0.59412045671332103</v>
      </c>
      <c r="AO108" s="7">
        <v>1.449671148280381</v>
      </c>
      <c r="AP108" s="7">
        <v>0.28719698452777109</v>
      </c>
      <c r="AR108" s="4">
        <f t="shared" si="28"/>
        <v>1.8477579524125209</v>
      </c>
      <c r="AS108" s="6">
        <v>1573470</v>
      </c>
      <c r="AT108" s="6">
        <v>1544923.5522054301</v>
      </c>
    </row>
    <row r="109" spans="1:46" x14ac:dyDescent="0.25">
      <c r="A109" s="3" t="s">
        <v>334</v>
      </c>
      <c r="B109" s="3" t="s">
        <v>450</v>
      </c>
      <c r="C109" s="5">
        <v>61.870315000160701</v>
      </c>
      <c r="D109" s="5">
        <f t="shared" si="27"/>
        <v>62.164584082936607</v>
      </c>
      <c r="E109" s="5"/>
      <c r="F109" s="5"/>
      <c r="H109" s="4"/>
      <c r="J109" s="5"/>
      <c r="K109" s="5"/>
      <c r="M109" s="4"/>
      <c r="N109" s="4"/>
      <c r="Q109" s="5"/>
      <c r="R109" s="5"/>
      <c r="S109" s="5"/>
      <c r="T109" s="5"/>
      <c r="Z109" s="3" t="s">
        <v>338</v>
      </c>
      <c r="AA109" s="3" t="s">
        <v>454</v>
      </c>
      <c r="AB109" s="7">
        <v>1.0434782608695601</v>
      </c>
      <c r="AC109" s="7">
        <v>1</v>
      </c>
      <c r="AE109" s="6">
        <v>973.60533176242097</v>
      </c>
      <c r="AF109" s="6">
        <f t="shared" si="21"/>
        <v>1015.9359983607822</v>
      </c>
      <c r="AH109" s="3" t="s">
        <v>71</v>
      </c>
      <c r="AI109" s="3" t="s">
        <v>178</v>
      </c>
      <c r="AJ109" s="7">
        <v>11.9247986485793</v>
      </c>
      <c r="AK109" s="7">
        <v>11.8344611282663</v>
      </c>
      <c r="AL109" s="7"/>
      <c r="AM109" s="7">
        <v>2.4075051211838616</v>
      </c>
      <c r="AN109" s="7">
        <v>0.7279310673113798</v>
      </c>
      <c r="AO109" s="7">
        <v>1.4086603434799247</v>
      </c>
      <c r="AP109" s="7">
        <v>0.27260092623757615</v>
      </c>
      <c r="AR109" s="4">
        <f t="shared" si="28"/>
        <v>1.6645038310761917</v>
      </c>
      <c r="AS109" s="6">
        <v>1580008</v>
      </c>
      <c r="AT109" s="6">
        <v>1554139.2919453101</v>
      </c>
    </row>
    <row r="110" spans="1:46" x14ac:dyDescent="0.25">
      <c r="A110" s="3" t="s">
        <v>335</v>
      </c>
      <c r="B110" s="3" t="s">
        <v>451</v>
      </c>
      <c r="C110" s="5">
        <v>61.991871391209202</v>
      </c>
      <c r="D110" s="5">
        <f t="shared" si="27"/>
        <v>62.164584082936607</v>
      </c>
      <c r="E110" s="5"/>
      <c r="F110" s="5"/>
      <c r="H110" s="4"/>
      <c r="J110" s="5"/>
      <c r="K110" s="5"/>
      <c r="M110" s="4"/>
      <c r="N110" s="4"/>
      <c r="Q110" s="5"/>
      <c r="R110" s="5"/>
      <c r="S110" s="5"/>
      <c r="T110" s="5"/>
      <c r="Z110" s="3" t="s">
        <v>339</v>
      </c>
      <c r="AA110" s="3" t="s">
        <v>455</v>
      </c>
      <c r="AB110" s="7">
        <v>1.0314009661835699</v>
      </c>
      <c r="AC110" s="7">
        <v>1</v>
      </c>
      <c r="AE110" s="6">
        <v>981.50800000000004</v>
      </c>
      <c r="AF110" s="6">
        <f t="shared" si="21"/>
        <v>1012.3282995169034</v>
      </c>
      <c r="AH110" s="3" t="s">
        <v>72</v>
      </c>
      <c r="AI110" s="3" t="s">
        <v>179</v>
      </c>
      <c r="AJ110" s="7">
        <v>11.9324469825475</v>
      </c>
      <c r="AK110" s="7">
        <v>11.8833421236441</v>
      </c>
      <c r="AL110" s="7"/>
      <c r="AM110" s="7">
        <v>2.2746104177239213</v>
      </c>
      <c r="AN110" s="7">
        <v>0.59651143826500941</v>
      </c>
      <c r="AO110" s="7">
        <v>1.4251984244918359</v>
      </c>
      <c r="AP110" s="7">
        <v>0.2567991487193888</v>
      </c>
      <c r="AR110" s="4">
        <f t="shared" si="28"/>
        <v>1.236062542937022</v>
      </c>
      <c r="AS110" s="6">
        <v>1582221</v>
      </c>
      <c r="AT110" s="6">
        <v>1562902.5470335099</v>
      </c>
    </row>
    <row r="111" spans="1:46" x14ac:dyDescent="0.25">
      <c r="A111" s="3" t="s">
        <v>336</v>
      </c>
      <c r="B111" s="3" t="s">
        <v>452</v>
      </c>
      <c r="C111" s="5">
        <v>62.284234075120601</v>
      </c>
      <c r="D111" s="5">
        <f t="shared" si="27"/>
        <v>62.164584082936607</v>
      </c>
      <c r="E111" s="5"/>
      <c r="F111" s="5"/>
      <c r="H111" s="4"/>
      <c r="J111" s="5"/>
      <c r="K111" s="5"/>
      <c r="M111" s="4"/>
      <c r="N111" s="4"/>
      <c r="Q111" s="5"/>
      <c r="R111" s="5"/>
      <c r="S111" s="5"/>
      <c r="T111" s="5"/>
      <c r="Z111" s="3" t="s">
        <v>340</v>
      </c>
      <c r="AA111" s="3" t="s">
        <v>456</v>
      </c>
      <c r="AB111" s="7">
        <v>1.0289855072463701</v>
      </c>
      <c r="AC111" s="7">
        <v>1</v>
      </c>
      <c r="AE111" s="6">
        <v>989.88541521573495</v>
      </c>
      <c r="AF111" s="6">
        <f t="shared" si="21"/>
        <v>1018.5777460915467</v>
      </c>
      <c r="AH111" s="3" t="s">
        <v>73</v>
      </c>
      <c r="AI111" s="3" t="s">
        <v>180</v>
      </c>
      <c r="AJ111" s="7">
        <v>11.939537408694401</v>
      </c>
      <c r="AK111" s="7">
        <v>11.9354583749864</v>
      </c>
      <c r="AL111" s="7"/>
      <c r="AM111" s="7">
        <v>2.251772084823167</v>
      </c>
      <c r="AN111" s="7">
        <v>0.52301710829582104</v>
      </c>
      <c r="AO111" s="7">
        <v>1.4972405997529219</v>
      </c>
      <c r="AP111" s="7">
        <v>0.23789750773262064</v>
      </c>
      <c r="AR111" s="4">
        <f t="shared" si="28"/>
        <v>0.73373207694871212</v>
      </c>
      <c r="AS111" s="6">
        <v>1583159</v>
      </c>
      <c r="AT111" s="6">
        <v>1571627.4651579999</v>
      </c>
    </row>
    <row r="112" spans="1:46" x14ac:dyDescent="0.25">
      <c r="A112" s="3" t="s">
        <v>337</v>
      </c>
      <c r="B112" s="3" t="s">
        <v>453</v>
      </c>
      <c r="C112" s="5">
        <v>62.799187699448701</v>
      </c>
      <c r="D112" s="5">
        <f t="shared" si="27"/>
        <v>62.164584082936607</v>
      </c>
      <c r="E112" s="5"/>
      <c r="F112" s="5"/>
      <c r="Z112" s="3" t="s">
        <v>341</v>
      </c>
      <c r="AA112" s="3" t="s">
        <v>457</v>
      </c>
      <c r="AB112" s="7">
        <v>1.02536231884058</v>
      </c>
      <c r="AC112" s="7">
        <v>1</v>
      </c>
      <c r="AE112" s="6">
        <v>998.4556127335261</v>
      </c>
      <c r="AF112" s="6">
        <f t="shared" si="21"/>
        <v>1023.7787623318405</v>
      </c>
      <c r="AH112" s="3" t="s">
        <v>74</v>
      </c>
      <c r="AI112" s="3" t="s">
        <v>181</v>
      </c>
      <c r="AJ112" s="7">
        <v>11.9459459547867</v>
      </c>
      <c r="AK112" s="7">
        <v>11.9502659070771</v>
      </c>
      <c r="AL112" s="7"/>
      <c r="AM112" s="7">
        <v>2.4603417895499469</v>
      </c>
      <c r="AN112" s="7">
        <v>0.66271128822948</v>
      </c>
      <c r="AO112" s="7">
        <v>1.5892143693392451</v>
      </c>
      <c r="AP112" s="7">
        <v>0.21487290167074846</v>
      </c>
      <c r="AR112" s="4">
        <f t="shared" si="28"/>
        <v>0.47088181505425819</v>
      </c>
      <c r="AS112" s="6">
        <v>1588652</v>
      </c>
      <c r="AT112" s="6">
        <v>1581206.38666671</v>
      </c>
    </row>
    <row r="113" spans="1:46" x14ac:dyDescent="0.25">
      <c r="A113" s="3" t="s">
        <v>338</v>
      </c>
      <c r="B113" s="3" t="s">
        <v>454</v>
      </c>
      <c r="C113" s="5">
        <v>62.9909123755425</v>
      </c>
      <c r="D113" s="5">
        <f t="shared" si="27"/>
        <v>62.164584082936607</v>
      </c>
      <c r="E113" s="5"/>
      <c r="F113" s="5"/>
      <c r="Z113" s="3" t="s">
        <v>342</v>
      </c>
      <c r="AA113" s="3" t="s">
        <v>458</v>
      </c>
      <c r="AB113" s="7">
        <v>1.0120772946859899</v>
      </c>
      <c r="AC113" s="7">
        <v>1</v>
      </c>
      <c r="AE113" s="6">
        <v>1006.87500388455</v>
      </c>
      <c r="AF113" s="6">
        <f t="shared" si="21"/>
        <v>1019.035330018421</v>
      </c>
      <c r="AH113" s="3" t="s">
        <v>75</v>
      </c>
      <c r="AI113" s="3" t="s">
        <v>182</v>
      </c>
      <c r="AJ113" s="7">
        <v>11.951546099194699</v>
      </c>
      <c r="AK113" s="7">
        <v>11.968630560924099</v>
      </c>
      <c r="AL113" s="7"/>
      <c r="AM113" s="7">
        <v>2.5141112319458037</v>
      </c>
      <c r="AN113" s="7">
        <v>0.76485231738043291</v>
      </c>
      <c r="AO113" s="7">
        <v>1.5669756248757489</v>
      </c>
      <c r="AP113" s="7">
        <v>0.18764804731943308</v>
      </c>
      <c r="AR113" s="4">
        <f t="shared" si="28"/>
        <v>0.68204155957098944</v>
      </c>
      <c r="AS113" s="6">
        <v>1601904</v>
      </c>
      <c r="AT113" s="6">
        <v>1591052.3616589501</v>
      </c>
    </row>
    <row r="114" spans="1:46" x14ac:dyDescent="0.25">
      <c r="A114" s="3" t="s">
        <v>339</v>
      </c>
      <c r="B114" s="3" t="s">
        <v>455</v>
      </c>
      <c r="C114" s="5">
        <v>63.146271671435699</v>
      </c>
      <c r="D114" s="5">
        <f t="shared" si="27"/>
        <v>62.164584082936607</v>
      </c>
      <c r="E114" s="5"/>
      <c r="F114" s="5"/>
      <c r="Z114" s="3" t="s">
        <v>343</v>
      </c>
      <c r="AA114" s="3" t="s">
        <v>459</v>
      </c>
      <c r="AB114" s="7">
        <v>1.01811594202898</v>
      </c>
      <c r="AC114" s="7">
        <v>1</v>
      </c>
      <c r="AE114" s="6">
        <v>1014.8</v>
      </c>
      <c r="AF114" s="6">
        <f t="shared" si="21"/>
        <v>1033.184057971009</v>
      </c>
      <c r="AH114" s="3" t="s">
        <v>76</v>
      </c>
      <c r="AI114" s="3" t="s">
        <v>183</v>
      </c>
      <c r="AJ114" s="7">
        <v>11.9562140202592</v>
      </c>
      <c r="AK114" s="7">
        <v>11.9699615271007</v>
      </c>
      <c r="AL114" s="7"/>
      <c r="AM114" s="7">
        <v>2.2062965168133442</v>
      </c>
      <c r="AN114" s="7">
        <v>0.65254290618071642</v>
      </c>
      <c r="AO114" s="7">
        <v>1.4023557966867579</v>
      </c>
      <c r="AP114" s="7">
        <v>0.15631974193504039</v>
      </c>
      <c r="AR114" s="4">
        <f t="shared" si="28"/>
        <v>-1.0238750382263961</v>
      </c>
      <c r="AS114" s="6">
        <v>1583377</v>
      </c>
      <c r="AT114" s="6">
        <v>1599756.5075532401</v>
      </c>
    </row>
    <row r="115" spans="1:46" x14ac:dyDescent="0.25">
      <c r="A115" s="3" t="s">
        <v>340</v>
      </c>
      <c r="B115" s="3" t="s">
        <v>456</v>
      </c>
      <c r="C115" s="5">
        <v>63.267002729962996</v>
      </c>
      <c r="D115" s="5">
        <f t="shared" si="27"/>
        <v>62.164584082936607</v>
      </c>
      <c r="E115" s="5"/>
      <c r="F115" s="5"/>
      <c r="Z115" s="3" t="s">
        <v>1</v>
      </c>
      <c r="AA115" s="3" t="s">
        <v>108</v>
      </c>
      <c r="AB115" s="7">
        <v>1.0096618357487901</v>
      </c>
      <c r="AC115" s="7">
        <v>1</v>
      </c>
      <c r="AE115" s="6">
        <v>1021.9734770871399</v>
      </c>
      <c r="AF115" s="6">
        <f t="shared" si="21"/>
        <v>1031.8476169623757</v>
      </c>
      <c r="AH115" s="3" t="s">
        <v>77</v>
      </c>
      <c r="AI115" s="3" t="s">
        <v>184</v>
      </c>
      <c r="AJ115" s="7">
        <v>11.959836574109399</v>
      </c>
      <c r="AK115" s="7">
        <v>12.0786604484551</v>
      </c>
      <c r="AL115" s="7"/>
      <c r="AM115" s="7">
        <v>1.7893312587300425</v>
      </c>
      <c r="AN115" s="7">
        <v>0.56874344413023536</v>
      </c>
      <c r="AO115" s="7">
        <v>1.1019326593021752</v>
      </c>
      <c r="AP115" s="7">
        <v>0.12124910263429101</v>
      </c>
      <c r="AR115" s="4">
        <f t="shared" si="28"/>
        <v>-3.7132062757623485</v>
      </c>
      <c r="AS115" s="6">
        <v>1547199</v>
      </c>
      <c r="AT115" s="6">
        <v>1606865.22019949</v>
      </c>
    </row>
    <row r="116" spans="1:46" x14ac:dyDescent="0.25">
      <c r="A116" s="3" t="s">
        <v>341</v>
      </c>
      <c r="B116" s="3" t="s">
        <v>457</v>
      </c>
      <c r="C116" s="5">
        <v>63.430948743783901</v>
      </c>
      <c r="D116" s="5">
        <f t="shared" si="27"/>
        <v>62.164584082936607</v>
      </c>
      <c r="E116" s="5"/>
      <c r="F116" s="5"/>
      <c r="Z116" s="3" t="s">
        <v>2</v>
      </c>
      <c r="AA116" s="3" t="s">
        <v>109</v>
      </c>
      <c r="AB116" s="7">
        <v>1.0096618357487901</v>
      </c>
      <c r="AC116" s="7">
        <v>1</v>
      </c>
      <c r="AE116" s="6">
        <v>1028.4841698576699</v>
      </c>
      <c r="AF116" s="6">
        <f t="shared" si="21"/>
        <v>1038.4212149770656</v>
      </c>
      <c r="AH116" s="3" t="s">
        <v>78</v>
      </c>
      <c r="AI116" s="3" t="s">
        <v>185</v>
      </c>
      <c r="AJ116" s="7">
        <v>11.9623092090663</v>
      </c>
      <c r="AK116" s="7">
        <v>12.1445768036861</v>
      </c>
      <c r="AL116" s="7"/>
      <c r="AM116" s="7">
        <v>1.4669479349916692</v>
      </c>
      <c r="AN116" s="7">
        <v>0.65891701588701235</v>
      </c>
      <c r="AO116" s="7">
        <v>0.72501697625445516</v>
      </c>
      <c r="AP116" s="7">
        <v>8.2723600918388485E-2</v>
      </c>
      <c r="AR116" s="4">
        <f t="shared" si="28"/>
        <v>-5.1217034982162124</v>
      </c>
      <c r="AS116" s="6">
        <v>1530127</v>
      </c>
      <c r="AT116" s="6">
        <v>1612726.0463316101</v>
      </c>
    </row>
    <row r="117" spans="1:46" x14ac:dyDescent="0.25">
      <c r="A117" s="3" t="s">
        <v>342</v>
      </c>
      <c r="B117" s="3" t="s">
        <v>458</v>
      </c>
      <c r="C117" s="5">
        <v>63.340759329440999</v>
      </c>
      <c r="D117" s="5">
        <f t="shared" si="27"/>
        <v>62.164584082936607</v>
      </c>
      <c r="E117" s="5"/>
      <c r="F117" s="5"/>
      <c r="Z117" s="3" t="s">
        <v>3</v>
      </c>
      <c r="AA117" s="3" t="s">
        <v>110</v>
      </c>
      <c r="AB117" s="7">
        <v>0.99516908212560395</v>
      </c>
      <c r="AC117" s="7">
        <v>1</v>
      </c>
      <c r="AE117" s="6">
        <v>1034.50727769936</v>
      </c>
      <c r="AF117" s="6">
        <f t="shared" si="21"/>
        <v>1029.5096580003294</v>
      </c>
      <c r="AH117" s="3" t="s">
        <v>79</v>
      </c>
      <c r="AI117" s="3" t="s">
        <v>186</v>
      </c>
      <c r="AJ117" s="7">
        <v>11.9636016383725</v>
      </c>
      <c r="AK117" s="7">
        <v>12.1034648486251</v>
      </c>
      <c r="AL117" s="7"/>
      <c r="AM117" s="7">
        <v>1.2928690712032065</v>
      </c>
      <c r="AN117" s="7">
        <v>0.76421844571737585</v>
      </c>
      <c r="AO117" s="7">
        <v>0.48489039704817827</v>
      </c>
      <c r="AP117" s="7">
        <v>4.3223720546259337E-2</v>
      </c>
      <c r="AR117" s="4">
        <f t="shared" si="28"/>
        <v>-4.9979537610665536</v>
      </c>
      <c r="AS117" s="6">
        <v>1537051</v>
      </c>
      <c r="AT117" s="6">
        <v>1617913.57223429</v>
      </c>
    </row>
    <row r="118" spans="1:46" x14ac:dyDescent="0.25">
      <c r="A118" s="3" t="s">
        <v>343</v>
      </c>
      <c r="B118" s="3" t="s">
        <v>459</v>
      </c>
      <c r="C118" s="5">
        <v>64.137492476493605</v>
      </c>
      <c r="D118" s="5">
        <f t="shared" si="27"/>
        <v>62.164584082936607</v>
      </c>
      <c r="E118" s="5"/>
      <c r="F118" s="5"/>
      <c r="Z118" s="3" t="s">
        <v>4</v>
      </c>
      <c r="AA118" s="3" t="s">
        <v>111</v>
      </c>
      <c r="AB118" s="7">
        <v>0.97222222222222199</v>
      </c>
      <c r="AC118" s="7">
        <v>1</v>
      </c>
      <c r="AE118" s="6">
        <v>1040.2180000000001</v>
      </c>
      <c r="AF118" s="6">
        <f t="shared" si="21"/>
        <v>1011.3230555555554</v>
      </c>
      <c r="AH118" s="3" t="s">
        <v>80</v>
      </c>
      <c r="AI118" s="3" t="s">
        <v>187</v>
      </c>
      <c r="AJ118" s="7">
        <v>11.963797492516999</v>
      </c>
      <c r="AK118" s="7">
        <v>12.062383204077801</v>
      </c>
      <c r="AL118" s="7"/>
      <c r="AM118" s="7">
        <v>1.0618933177001466</v>
      </c>
      <c r="AN118" s="7">
        <v>0.62675092383871689</v>
      </c>
      <c r="AO118" s="7">
        <v>0.42854328114328638</v>
      </c>
      <c r="AP118" s="7">
        <v>6.5484946729643667E-3</v>
      </c>
      <c r="AR118" s="4">
        <f t="shared" si="28"/>
        <v>-4.1292100490802008</v>
      </c>
      <c r="AS118" s="6">
        <v>1555208</v>
      </c>
      <c r="AT118" s="6">
        <v>1622191.70280768</v>
      </c>
    </row>
    <row r="119" spans="1:46" x14ac:dyDescent="0.25">
      <c r="A119" s="3" t="s">
        <v>1</v>
      </c>
      <c r="B119" s="3" t="s">
        <v>108</v>
      </c>
      <c r="C119" s="5">
        <v>64.190022638696007</v>
      </c>
      <c r="D119" s="5">
        <f t="shared" si="27"/>
        <v>62.164584082936607</v>
      </c>
      <c r="E119" s="5"/>
      <c r="F119" s="5"/>
      <c r="Z119" s="3" t="s">
        <v>5</v>
      </c>
      <c r="AA119" s="3" t="s">
        <v>112</v>
      </c>
      <c r="AB119" s="7">
        <v>0.958937198067633</v>
      </c>
      <c r="AC119" s="7">
        <v>1</v>
      </c>
      <c r="AE119" s="6">
        <v>1045.7301764356801</v>
      </c>
      <c r="AF119" s="6">
        <f t="shared" si="21"/>
        <v>1002.7895653260025</v>
      </c>
      <c r="AH119" s="3" t="s">
        <v>81</v>
      </c>
      <c r="AI119" s="3" t="s">
        <v>188</v>
      </c>
      <c r="AJ119" s="7">
        <v>11.9630678164954</v>
      </c>
      <c r="AK119" s="7">
        <v>12.0102092623003</v>
      </c>
      <c r="AL119" s="7"/>
      <c r="AM119" s="7">
        <v>1.0650708436812151</v>
      </c>
      <c r="AN119" s="7">
        <v>0.53744287623806986</v>
      </c>
      <c r="AO119" s="7">
        <v>0.55270332689078816</v>
      </c>
      <c r="AP119" s="7">
        <v>-2.4393902353914143E-2</v>
      </c>
      <c r="AR119" s="4">
        <f t="shared" si="28"/>
        <v>-3.2436598318170473</v>
      </c>
      <c r="AS119" s="6">
        <v>1573736</v>
      </c>
      <c r="AT119" s="6">
        <v>1626493.9302835499</v>
      </c>
    </row>
    <row r="120" spans="1:46" x14ac:dyDescent="0.25">
      <c r="A120" s="3" t="s">
        <v>2</v>
      </c>
      <c r="B120" s="3" t="s">
        <v>109</v>
      </c>
      <c r="C120" s="5">
        <v>64.584737792647701</v>
      </c>
      <c r="D120" s="5">
        <f t="shared" si="27"/>
        <v>62.164584082936607</v>
      </c>
      <c r="E120" s="5"/>
      <c r="F120" s="5"/>
      <c r="Z120" s="3" t="s">
        <v>6</v>
      </c>
      <c r="AA120" s="3" t="s">
        <v>113</v>
      </c>
      <c r="AB120" s="7">
        <v>0.96014492753623104</v>
      </c>
      <c r="AC120" s="7">
        <v>1</v>
      </c>
      <c r="AE120" s="6">
        <v>1050.91220783579</v>
      </c>
      <c r="AF120" s="6">
        <f t="shared" si="21"/>
        <v>1009.0280256394352</v>
      </c>
      <c r="AH120" s="3" t="s">
        <v>82</v>
      </c>
      <c r="AI120" s="3" t="s">
        <v>189</v>
      </c>
      <c r="AJ120" s="7">
        <v>11.961645271372999</v>
      </c>
      <c r="AK120" s="7">
        <v>11.8879675358071</v>
      </c>
      <c r="AL120" s="7"/>
      <c r="AM120" s="7">
        <v>1.3977498277367273</v>
      </c>
      <c r="AN120" s="7">
        <v>0.63472305364576131</v>
      </c>
      <c r="AO120" s="7">
        <v>0.81274665721010542</v>
      </c>
      <c r="AP120" s="7">
        <v>-4.755607605293477E-2</v>
      </c>
      <c r="AR120" s="4">
        <f t="shared" si="28"/>
        <v>-3.0830513122809822</v>
      </c>
      <c r="AS120" s="6">
        <v>1581828</v>
      </c>
      <c r="AT120" s="6">
        <v>1632147.95907049</v>
      </c>
    </row>
    <row r="121" spans="1:46" x14ac:dyDescent="0.25">
      <c r="A121" s="3" t="s">
        <v>3</v>
      </c>
      <c r="B121" s="3" t="s">
        <v>110</v>
      </c>
      <c r="C121" s="5">
        <v>64.588888267357802</v>
      </c>
      <c r="D121" s="5">
        <f t="shared" si="27"/>
        <v>62.164584082936607</v>
      </c>
      <c r="E121" s="5"/>
      <c r="F121" s="5"/>
      <c r="Z121" s="3" t="s">
        <v>7</v>
      </c>
      <c r="AA121" s="3" t="s">
        <v>114</v>
      </c>
      <c r="AB121" s="7">
        <v>0.96859903381642498</v>
      </c>
      <c r="AC121" s="7">
        <v>1</v>
      </c>
      <c r="AE121" s="6">
        <v>1055.5711353180002</v>
      </c>
      <c r="AF121" s="6">
        <f t="shared" si="21"/>
        <v>1022.4251817935218</v>
      </c>
      <c r="AH121" s="3" t="s">
        <v>83</v>
      </c>
      <c r="AI121" s="3" t="s">
        <v>190</v>
      </c>
      <c r="AJ121" s="7">
        <v>11.959791981618601</v>
      </c>
      <c r="AK121" s="7">
        <v>11.944326111538601</v>
      </c>
      <c r="AL121" s="7"/>
      <c r="AM121" s="7">
        <v>1.7274347447081784</v>
      </c>
      <c r="AN121" s="7">
        <v>0.75976345055116268</v>
      </c>
      <c r="AO121" s="7">
        <v>1.033375663921019</v>
      </c>
      <c r="AP121" s="7">
        <v>-6.1960007836103781E-2</v>
      </c>
      <c r="AR121" s="4">
        <f t="shared" si="28"/>
        <v>-2.8079974038317856</v>
      </c>
      <c r="AS121" s="6">
        <v>1593124</v>
      </c>
      <c r="AT121" s="6">
        <v>1639151.32669857</v>
      </c>
    </row>
    <row r="122" spans="1:46" x14ac:dyDescent="0.25">
      <c r="A122" s="3" t="s">
        <v>4</v>
      </c>
      <c r="B122" s="3" t="s">
        <v>111</v>
      </c>
      <c r="C122" s="5">
        <v>64.235968278331995</v>
      </c>
      <c r="D122" s="5">
        <f t="shared" si="27"/>
        <v>62.164584082936607</v>
      </c>
      <c r="E122" s="5"/>
      <c r="F122" s="5"/>
      <c r="Z122" s="3" t="s">
        <v>8</v>
      </c>
      <c r="AA122" s="3" t="s">
        <v>115</v>
      </c>
      <c r="AB122" s="7">
        <v>0.97463768115941996</v>
      </c>
      <c r="AC122" s="7">
        <v>1</v>
      </c>
      <c r="AE122" s="6">
        <v>1059.5139999999999</v>
      </c>
      <c r="AF122" s="6">
        <f t="shared" si="21"/>
        <v>1032.6422681159415</v>
      </c>
      <c r="AH122" s="3" t="s">
        <v>84</v>
      </c>
      <c r="AI122" s="3" t="s">
        <v>191</v>
      </c>
      <c r="AJ122" s="7">
        <v>11.9577240231164</v>
      </c>
      <c r="AK122" s="7">
        <v>11.943320092297901</v>
      </c>
      <c r="AL122" s="7"/>
      <c r="AM122" s="7">
        <v>1.6186553512886004</v>
      </c>
      <c r="AN122" s="7">
        <v>0.52424093704211505</v>
      </c>
      <c r="AO122" s="7">
        <v>1.1705798112069146</v>
      </c>
      <c r="AP122" s="7">
        <v>-6.9145758170818805E-2</v>
      </c>
      <c r="AR122" s="4">
        <f t="shared" si="28"/>
        <v>-2.1030295496912044</v>
      </c>
      <c r="AS122" s="6">
        <v>1611134</v>
      </c>
      <c r="AT122" s="6">
        <v>1645744.49300021</v>
      </c>
    </row>
    <row r="123" spans="1:46" x14ac:dyDescent="0.25">
      <c r="A123" s="3" t="s">
        <v>5</v>
      </c>
      <c r="B123" s="3" t="s">
        <v>112</v>
      </c>
      <c r="C123" s="5">
        <v>65.705868401013603</v>
      </c>
      <c r="D123" s="5">
        <f t="shared" si="27"/>
        <v>62.164584082936607</v>
      </c>
      <c r="E123" s="5"/>
      <c r="F123" s="5"/>
      <c r="Z123" s="3" t="s">
        <v>9</v>
      </c>
      <c r="AA123" s="3" t="s">
        <v>116</v>
      </c>
      <c r="AB123" s="7">
        <v>0.97101449275362295</v>
      </c>
      <c r="AC123" s="7">
        <v>1</v>
      </c>
      <c r="AE123" s="6">
        <v>1062.6179421701002</v>
      </c>
      <c r="AF123" s="6">
        <f t="shared" si="21"/>
        <v>1031.8174221071984</v>
      </c>
      <c r="AH123" s="3" t="s">
        <v>85</v>
      </c>
      <c r="AI123" s="3" t="s">
        <v>192</v>
      </c>
      <c r="AJ123" s="7">
        <v>11.9556478055817</v>
      </c>
      <c r="AK123" s="7">
        <v>11.9533661105311</v>
      </c>
      <c r="AL123" s="7"/>
      <c r="AM123" s="7">
        <v>1.528893244163787</v>
      </c>
      <c r="AN123" s="7">
        <v>0.38197101057775507</v>
      </c>
      <c r="AO123" s="7">
        <v>1.2254225798385927</v>
      </c>
      <c r="AP123" s="7">
        <v>-6.94338438768205E-2</v>
      </c>
      <c r="AR123" s="4">
        <f t="shared" si="28"/>
        <v>-1.7526137927973751</v>
      </c>
      <c r="AS123" s="6">
        <v>1623046</v>
      </c>
      <c r="AT123" s="6">
        <v>1651999.16522666</v>
      </c>
    </row>
    <row r="124" spans="1:46" x14ac:dyDescent="0.25">
      <c r="A124" s="3" t="s">
        <v>6</v>
      </c>
      <c r="B124" s="3" t="s">
        <v>113</v>
      </c>
      <c r="C124" s="5">
        <v>65.640816393820899</v>
      </c>
      <c r="D124" s="5">
        <f t="shared" si="27"/>
        <v>62.164584082936607</v>
      </c>
      <c r="E124" s="5"/>
      <c r="F124" s="5"/>
      <c r="Z124" s="3" t="s">
        <v>10</v>
      </c>
      <c r="AA124" s="3" t="s">
        <v>117</v>
      </c>
      <c r="AB124" s="7">
        <v>0.96739130434782605</v>
      </c>
      <c r="AC124" s="7">
        <v>1</v>
      </c>
      <c r="AE124" s="6">
        <v>1065.0404987991599</v>
      </c>
      <c r="AF124" s="6">
        <f t="shared" si="21"/>
        <v>1030.3109173165785</v>
      </c>
      <c r="AH124" s="3" t="s">
        <v>86</v>
      </c>
      <c r="AI124" s="3" t="s">
        <v>193</v>
      </c>
      <c r="AJ124" s="7">
        <v>11.9537607362732</v>
      </c>
      <c r="AK124" s="7">
        <v>11.922914004584401</v>
      </c>
      <c r="AL124" s="7"/>
      <c r="AM124" s="7">
        <v>1.6088505707430922</v>
      </c>
      <c r="AN124" s="7">
        <v>0.4627285094173883</v>
      </c>
      <c r="AO124" s="7">
        <v>1.2173624045619487</v>
      </c>
      <c r="AP124" s="7">
        <v>-6.3120714362341346E-2</v>
      </c>
      <c r="AR124" s="4">
        <f t="shared" si="28"/>
        <v>-1.9579718262709767</v>
      </c>
      <c r="AS124" s="6">
        <v>1626129</v>
      </c>
      <c r="AT124" s="6">
        <v>1658603.9990100199</v>
      </c>
    </row>
    <row r="125" spans="1:46" x14ac:dyDescent="0.25">
      <c r="A125" s="3" t="s">
        <v>7</v>
      </c>
      <c r="B125" s="3" t="s">
        <v>114</v>
      </c>
      <c r="C125" s="5">
        <v>65.813802603005797</v>
      </c>
      <c r="D125" s="5">
        <f t="shared" si="27"/>
        <v>62.164584082936607</v>
      </c>
      <c r="E125" s="5"/>
      <c r="F125" s="5"/>
      <c r="Z125" s="3" t="s">
        <v>11</v>
      </c>
      <c r="AA125" s="3" t="s">
        <v>118</v>
      </c>
      <c r="AB125" s="7">
        <v>0.96980676328502402</v>
      </c>
      <c r="AC125" s="7">
        <v>1</v>
      </c>
      <c r="AE125" s="6">
        <v>1067.0093060286299</v>
      </c>
      <c r="AF125" s="6">
        <f t="shared" si="21"/>
        <v>1034.7928414746252</v>
      </c>
      <c r="AH125" s="3" t="s">
        <v>87</v>
      </c>
      <c r="AI125" s="3" t="s">
        <v>194</v>
      </c>
      <c r="AJ125" s="7">
        <v>11.952258796390099</v>
      </c>
      <c r="AK125" s="7">
        <v>11.8928150667048</v>
      </c>
      <c r="AL125" s="7"/>
      <c r="AM125" s="7">
        <v>1.8338207998068068</v>
      </c>
      <c r="AN125" s="7">
        <v>0.67293586078384637</v>
      </c>
      <c r="AO125" s="7">
        <v>1.2173400028861971</v>
      </c>
      <c r="AP125" s="7">
        <v>-5.0248850425349545E-2</v>
      </c>
      <c r="AR125" s="4">
        <f t="shared" si="28"/>
        <v>-1.0478139104173279</v>
      </c>
      <c r="AS125" s="6">
        <v>1648698</v>
      </c>
      <c r="AT125" s="6">
        <v>1666156.2166068901</v>
      </c>
    </row>
    <row r="126" spans="1:46" x14ac:dyDescent="0.25">
      <c r="A126" s="3" t="s">
        <v>8</v>
      </c>
      <c r="B126" s="3" t="s">
        <v>115</v>
      </c>
      <c r="C126" s="5">
        <v>66.136966033355606</v>
      </c>
      <c r="D126" s="5">
        <f t="shared" si="27"/>
        <v>62.164584082936607</v>
      </c>
      <c r="E126" s="5"/>
      <c r="F126" s="5"/>
      <c r="Z126" s="3" t="s">
        <v>12</v>
      </c>
      <c r="AA126" s="3" t="s">
        <v>119</v>
      </c>
      <c r="AB126" s="7">
        <v>0.97705314009661803</v>
      </c>
      <c r="AC126" s="7">
        <v>1</v>
      </c>
      <c r="AE126" s="6">
        <v>1068.752</v>
      </c>
      <c r="AF126" s="6">
        <f t="shared" si="21"/>
        <v>1044.2274975845407</v>
      </c>
      <c r="AH126" s="3" t="s">
        <v>88</v>
      </c>
      <c r="AI126" s="3" t="s">
        <v>195</v>
      </c>
      <c r="AJ126" s="7">
        <v>11.9513186879242</v>
      </c>
      <c r="AK126" s="7">
        <v>11.9428009149138</v>
      </c>
      <c r="AL126" s="7"/>
      <c r="AM126" s="7">
        <v>1.8045081366236726</v>
      </c>
      <c r="AN126" s="7">
        <v>0.6005151754834448</v>
      </c>
      <c r="AO126" s="7">
        <v>1.2422238473608869</v>
      </c>
      <c r="AP126" s="7">
        <v>-3.1458407016204948E-2</v>
      </c>
      <c r="AR126" s="4">
        <f t="shared" si="28"/>
        <v>-0.71087501719129254</v>
      </c>
      <c r="AS126" s="6">
        <v>1661725</v>
      </c>
      <c r="AT126" s="6">
        <v>1673622.36326256</v>
      </c>
    </row>
    <row r="127" spans="1:46" x14ac:dyDescent="0.25">
      <c r="A127" s="3" t="s">
        <v>9</v>
      </c>
      <c r="B127" s="3" t="s">
        <v>116</v>
      </c>
      <c r="C127" s="5">
        <v>66.3744839330123</v>
      </c>
      <c r="D127" s="5">
        <f t="shared" si="27"/>
        <v>62.164584082936607</v>
      </c>
      <c r="E127" s="5"/>
      <c r="F127" s="5"/>
      <c r="Z127" s="3" t="s">
        <v>13</v>
      </c>
      <c r="AA127" s="3" t="s">
        <v>120</v>
      </c>
      <c r="AB127" s="7">
        <v>0.99033816425120702</v>
      </c>
      <c r="AC127" s="7">
        <v>1</v>
      </c>
      <c r="AE127" s="6">
        <v>1070.46897675887</v>
      </c>
      <c r="AF127" s="6">
        <f t="shared" si="21"/>
        <v>1060.1262813312474</v>
      </c>
      <c r="AH127" s="3" t="s">
        <v>89</v>
      </c>
      <c r="AI127" s="3" t="s">
        <v>196</v>
      </c>
      <c r="AJ127" s="7">
        <v>11.951079960536299</v>
      </c>
      <c r="AK127" s="7">
        <v>11.9324950911031</v>
      </c>
      <c r="AL127" s="7"/>
      <c r="AM127" s="7">
        <v>1.7863194467157673</v>
      </c>
      <c r="AN127" s="7">
        <v>0.5109443249275839</v>
      </c>
      <c r="AO127" s="7">
        <v>1.291250017655565</v>
      </c>
      <c r="AP127" s="7">
        <v>-7.9897538126316725E-3</v>
      </c>
      <c r="AR127" s="4">
        <f t="shared" si="28"/>
        <v>-1.117867259426597</v>
      </c>
      <c r="AS127" s="6">
        <v>1662255</v>
      </c>
      <c r="AT127" s="6">
        <v>1681046.87260446</v>
      </c>
    </row>
    <row r="128" spans="1:46" x14ac:dyDescent="0.25">
      <c r="A128" s="3" t="s">
        <v>10</v>
      </c>
      <c r="B128" s="3" t="s">
        <v>117</v>
      </c>
      <c r="C128" s="5">
        <v>66.075769588470095</v>
      </c>
      <c r="D128" s="5">
        <f t="shared" si="27"/>
        <v>62.164584082936607</v>
      </c>
      <c r="E128" s="5"/>
      <c r="F128" s="5"/>
      <c r="Z128" s="3" t="s">
        <v>14</v>
      </c>
      <c r="AA128" s="3" t="s">
        <v>121</v>
      </c>
      <c r="AB128" s="7">
        <v>0.99637681159420199</v>
      </c>
      <c r="AC128" s="7">
        <v>1</v>
      </c>
      <c r="AE128" s="6">
        <v>1072.25167196754</v>
      </c>
      <c r="AF128" s="6">
        <f t="shared" si="21"/>
        <v>1068.3667021415697</v>
      </c>
      <c r="AH128" s="3" t="s">
        <v>90</v>
      </c>
      <c r="AI128" s="3" t="s">
        <v>197</v>
      </c>
      <c r="AJ128" s="7">
        <v>11.9516768402792</v>
      </c>
      <c r="AK128" s="7">
        <v>11.8592820703235</v>
      </c>
      <c r="AL128" s="7"/>
      <c r="AM128" s="7">
        <v>2.0173088071756773</v>
      </c>
      <c r="AN128" s="7">
        <v>0.65035651825956597</v>
      </c>
      <c r="AO128" s="7">
        <v>1.3539585765685245</v>
      </c>
      <c r="AP128" s="7">
        <v>1.997892949687774E-2</v>
      </c>
      <c r="AR128" s="4">
        <f t="shared" si="28"/>
        <v>-1.2855847312534197</v>
      </c>
      <c r="AS128" s="6">
        <v>1667742</v>
      </c>
      <c r="AT128" s="6">
        <v>1689461.4585515501</v>
      </c>
    </row>
    <row r="129" spans="1:46" x14ac:dyDescent="0.25">
      <c r="A129" s="3" t="s">
        <v>11</v>
      </c>
      <c r="B129" s="3" t="s">
        <v>118</v>
      </c>
      <c r="C129" s="5">
        <v>66.024048554259593</v>
      </c>
      <c r="D129" s="5">
        <f t="shared" si="27"/>
        <v>62.164584082936607</v>
      </c>
      <c r="E129" s="5"/>
      <c r="F129" s="5"/>
      <c r="Z129" s="3" t="s">
        <v>15</v>
      </c>
      <c r="AA129" s="3" t="s">
        <v>122</v>
      </c>
      <c r="AB129" s="7">
        <v>0.99879227053140096</v>
      </c>
      <c r="AC129" s="7">
        <v>1</v>
      </c>
      <c r="AE129" s="6">
        <v>1074.1642811924401</v>
      </c>
      <c r="AF129" s="6">
        <f t="shared" si="21"/>
        <v>1072.8669813359274</v>
      </c>
      <c r="AH129" s="3" t="s">
        <v>91</v>
      </c>
      <c r="AI129" s="3" t="s">
        <v>198</v>
      </c>
      <c r="AJ129" s="7">
        <v>11.953231937662199</v>
      </c>
      <c r="AK129" s="7">
        <v>11.8874917547469</v>
      </c>
      <c r="AL129" s="7"/>
      <c r="AM129" s="7">
        <v>2.1270180851700182</v>
      </c>
      <c r="AN129" s="7">
        <v>0.69010368794370758</v>
      </c>
      <c r="AO129" s="7">
        <v>1.3913620319882316</v>
      </c>
      <c r="AP129" s="7">
        <v>5.2056324591864822E-2</v>
      </c>
      <c r="AR129" s="4">
        <f t="shared" si="28"/>
        <v>-1.6099785743128758</v>
      </c>
      <c r="AS129" s="6">
        <v>1671031</v>
      </c>
      <c r="AT129" s="6">
        <v>1698374.4649980699</v>
      </c>
    </row>
    <row r="130" spans="1:46" x14ac:dyDescent="0.25">
      <c r="A130" s="3" t="s">
        <v>12</v>
      </c>
      <c r="B130" s="3" t="s">
        <v>119</v>
      </c>
      <c r="C130" s="5">
        <v>65.7126409401302</v>
      </c>
      <c r="D130" s="5">
        <f t="shared" si="27"/>
        <v>62.164584082936607</v>
      </c>
      <c r="E130" s="5"/>
      <c r="F130" s="5"/>
      <c r="Z130" s="3" t="s">
        <v>16</v>
      </c>
      <c r="AA130" s="3" t="s">
        <v>123</v>
      </c>
      <c r="AB130" s="7">
        <v>1.00362318840579</v>
      </c>
      <c r="AC130" s="7">
        <v>1</v>
      </c>
      <c r="AE130" s="6">
        <v>1076.271</v>
      </c>
      <c r="AF130" s="6">
        <f t="shared" si="21"/>
        <v>1080.1705326086881</v>
      </c>
      <c r="AH130" s="3" t="s">
        <v>92</v>
      </c>
      <c r="AI130" s="3" t="s">
        <v>199</v>
      </c>
      <c r="AJ130" s="7">
        <v>11.955810116463301</v>
      </c>
      <c r="AK130" s="7">
        <v>11.877332857554901</v>
      </c>
      <c r="AL130" s="7"/>
      <c r="AM130" s="7">
        <v>2.0147933408633412</v>
      </c>
      <c r="AN130" s="7">
        <v>0.54125829673101977</v>
      </c>
      <c r="AO130" s="7">
        <v>1.3946957967742628</v>
      </c>
      <c r="AP130" s="7">
        <v>8.6303455370528859E-2</v>
      </c>
      <c r="AR130" s="4">
        <f t="shared" si="28"/>
        <v>-1.9800194080659472</v>
      </c>
      <c r="AS130" s="6">
        <v>1673069</v>
      </c>
      <c r="AT130" s="6">
        <v>1706865.26348657</v>
      </c>
    </row>
    <row r="131" spans="1:46" x14ac:dyDescent="0.25">
      <c r="A131" s="3" t="s">
        <v>13</v>
      </c>
      <c r="B131" s="3" t="s">
        <v>120</v>
      </c>
      <c r="C131" s="5">
        <v>65.532760569927106</v>
      </c>
      <c r="D131" s="5">
        <f t="shared" ref="D131" si="29">AVERAGE(C$3:C$230)</f>
        <v>62.164584082936607</v>
      </c>
      <c r="E131" s="5"/>
      <c r="F131" s="5"/>
      <c r="Z131" s="3" t="s">
        <v>17</v>
      </c>
      <c r="AA131" s="3" t="s">
        <v>124</v>
      </c>
      <c r="AB131" s="7">
        <v>1.0060386473429901</v>
      </c>
      <c r="AC131" s="7">
        <v>1</v>
      </c>
      <c r="AE131" s="6">
        <v>1078.6349007943802</v>
      </c>
      <c r="AF131" s="6">
        <f t="shared" ref="AF131:AF194" si="30">AB131*AE131</f>
        <v>1085.1483965721186</v>
      </c>
      <c r="AH131" s="3" t="s">
        <v>93</v>
      </c>
      <c r="AI131" s="3" t="s">
        <v>200</v>
      </c>
      <c r="AJ131" s="7">
        <v>11.9594351528463</v>
      </c>
      <c r="AK131" s="7">
        <v>11.893259646909501</v>
      </c>
      <c r="AL131" s="7"/>
      <c r="AM131" s="7">
        <v>2.0023080307396413</v>
      </c>
      <c r="AN131" s="7">
        <v>0.52236532135671832</v>
      </c>
      <c r="AO131" s="7">
        <v>1.3651520527666097</v>
      </c>
      <c r="AP131" s="7">
        <v>0.12133633315707382</v>
      </c>
      <c r="AR131" s="4">
        <f t="shared" ref="AR131:AR150" si="31">100*(AS131/AT131-1)</f>
        <v>-1.4595319040646149</v>
      </c>
      <c r="AS131" s="6">
        <v>1690310</v>
      </c>
      <c r="AT131" s="6">
        <v>1715346.0224629501</v>
      </c>
    </row>
    <row r="132" spans="1:46" x14ac:dyDescent="0.25">
      <c r="A132" s="3" t="s">
        <v>14</v>
      </c>
      <c r="B132" s="3" t="s">
        <v>121</v>
      </c>
      <c r="C132" s="5">
        <v>64.724740537683701</v>
      </c>
      <c r="D132" s="5">
        <f t="shared" ref="D132:D195" si="32">AVERAGE(C$3:C$230)</f>
        <v>62.164584082936607</v>
      </c>
      <c r="E132" s="5"/>
      <c r="F132" s="5"/>
      <c r="Z132" s="3" t="s">
        <v>18</v>
      </c>
      <c r="AA132" s="3" t="s">
        <v>125</v>
      </c>
      <c r="AB132" s="7">
        <v>1.02536231884058</v>
      </c>
      <c r="AC132" s="7">
        <v>1</v>
      </c>
      <c r="AE132" s="6">
        <v>1081.3145633306401</v>
      </c>
      <c r="AF132" s="6">
        <f t="shared" si="30"/>
        <v>1108.7392080527943</v>
      </c>
      <c r="AH132" s="3" t="s">
        <v>94</v>
      </c>
      <c r="AI132" s="3" t="s">
        <v>201</v>
      </c>
      <c r="AJ132" s="7">
        <v>11.9640817746882</v>
      </c>
      <c r="AK132" s="7">
        <v>11.9314044124452</v>
      </c>
      <c r="AL132" s="7"/>
      <c r="AM132" s="7">
        <v>2.1289649035136415</v>
      </c>
      <c r="AN132" s="7">
        <v>0.66274147733521382</v>
      </c>
      <c r="AO132" s="7">
        <v>1.3143348492215452</v>
      </c>
      <c r="AP132" s="7">
        <v>0.15550335028629014</v>
      </c>
      <c r="AR132" s="4">
        <f t="shared" si="31"/>
        <v>-1.3416697753739548</v>
      </c>
      <c r="AS132" s="6">
        <v>1701268</v>
      </c>
      <c r="AT132" s="6">
        <v>1724403.8046524201</v>
      </c>
    </row>
    <row r="133" spans="1:46" x14ac:dyDescent="0.25">
      <c r="A133" s="3" t="s">
        <v>15</v>
      </c>
      <c r="B133" s="3" t="s">
        <v>122</v>
      </c>
      <c r="C133" s="5">
        <v>64.700027913333898</v>
      </c>
      <c r="D133" s="5">
        <f t="shared" si="32"/>
        <v>62.164584082936607</v>
      </c>
      <c r="E133" s="5"/>
      <c r="F133" s="5"/>
      <c r="Z133" s="3" t="s">
        <v>19</v>
      </c>
      <c r="AA133" s="3" t="s">
        <v>126</v>
      </c>
      <c r="AB133" s="7">
        <v>1.03743961352657</v>
      </c>
      <c r="AC133" s="7">
        <v>1</v>
      </c>
      <c r="AE133" s="6">
        <v>1084.3674442015899</v>
      </c>
      <c r="AF133" s="6">
        <f t="shared" si="30"/>
        <v>1124.9657422332918</v>
      </c>
      <c r="AH133" s="3" t="s">
        <v>95</v>
      </c>
      <c r="AI133" s="3" t="s">
        <v>202</v>
      </c>
      <c r="AJ133" s="7">
        <v>11.9696833501747</v>
      </c>
      <c r="AK133" s="7">
        <v>11.9553419004361</v>
      </c>
      <c r="AL133" s="7"/>
      <c r="AM133" s="7">
        <v>2.1881570010629625</v>
      </c>
      <c r="AN133" s="7">
        <v>0.71860391093876952</v>
      </c>
      <c r="AO133" s="7">
        <v>1.2841716396340366</v>
      </c>
      <c r="AP133" s="7">
        <v>0.18741131333803729</v>
      </c>
      <c r="AR133" s="4">
        <f t="shared" si="31"/>
        <v>-1.0700750530839631</v>
      </c>
      <c r="AS133" s="6">
        <v>1715208</v>
      </c>
      <c r="AT133" s="6">
        <v>1733760.5390081401</v>
      </c>
    </row>
    <row r="134" spans="1:46" x14ac:dyDescent="0.25">
      <c r="A134" s="3" t="s">
        <v>16</v>
      </c>
      <c r="B134" s="3" t="s">
        <v>123</v>
      </c>
      <c r="C134" s="5">
        <v>64.248906396720301</v>
      </c>
      <c r="D134" s="5">
        <f t="shared" si="32"/>
        <v>62.164584082936607</v>
      </c>
      <c r="E134" s="5"/>
      <c r="F134" s="5"/>
      <c r="Z134" s="3" t="s">
        <v>20</v>
      </c>
      <c r="AA134" s="3" t="s">
        <v>127</v>
      </c>
      <c r="AB134" s="7">
        <v>1.0422705314009599</v>
      </c>
      <c r="AC134" s="7">
        <v>1</v>
      </c>
      <c r="AE134" s="6">
        <v>1087.8510000000001</v>
      </c>
      <c r="AF134" s="6">
        <f t="shared" si="30"/>
        <v>1133.8350398550658</v>
      </c>
      <c r="AH134" s="3" t="s">
        <v>96</v>
      </c>
      <c r="AI134" s="3" t="s">
        <v>203</v>
      </c>
      <c r="AJ134" s="7">
        <v>11.976152824140099</v>
      </c>
      <c r="AK134" s="7">
        <v>11.9732619727856</v>
      </c>
      <c r="AL134" s="7"/>
      <c r="AM134" s="7">
        <v>2.0632851260367069</v>
      </c>
      <c r="AN134" s="7">
        <v>0.565913022437189</v>
      </c>
      <c r="AO134" s="7">
        <v>1.2841268883653578</v>
      </c>
      <c r="AP134" s="7">
        <v>0.21637066507964597</v>
      </c>
      <c r="AR134" s="4">
        <f t="shared" si="31"/>
        <v>-0.5818354844477347</v>
      </c>
      <c r="AS134" s="6">
        <v>1732496</v>
      </c>
      <c r="AT134" s="6">
        <v>1742635.2703674999</v>
      </c>
    </row>
    <row r="135" spans="1:46" x14ac:dyDescent="0.25">
      <c r="A135" s="3" t="s">
        <v>17</v>
      </c>
      <c r="B135" s="3" t="s">
        <v>124</v>
      </c>
      <c r="C135" s="5">
        <v>63.405497992306103</v>
      </c>
      <c r="D135" s="5">
        <f t="shared" si="32"/>
        <v>62.164584082936607</v>
      </c>
      <c r="E135" s="5"/>
      <c r="F135" s="5"/>
      <c r="Z135" s="3" t="s">
        <v>21</v>
      </c>
      <c r="AA135" s="3" t="s">
        <v>128</v>
      </c>
      <c r="AB135" s="7">
        <v>1.04468599033816</v>
      </c>
      <c r="AC135" s="7">
        <v>1</v>
      </c>
      <c r="AE135" s="6">
        <v>1091.7707638135998</v>
      </c>
      <c r="AF135" s="6">
        <f t="shared" si="30"/>
        <v>1140.5576216168599</v>
      </c>
      <c r="AH135" s="3" t="s">
        <v>97</v>
      </c>
      <c r="AI135" s="3" t="s">
        <v>204</v>
      </c>
      <c r="AJ135" s="7">
        <v>11.983394178012601</v>
      </c>
      <c r="AK135" s="7">
        <v>11.9614960736921</v>
      </c>
      <c r="AL135" s="7"/>
      <c r="AM135" s="7">
        <v>2.0549601265403172</v>
      </c>
      <c r="AN135" s="7">
        <v>0.50346303079667054</v>
      </c>
      <c r="AO135" s="7">
        <v>1.313204305825777</v>
      </c>
      <c r="AP135" s="7">
        <v>0.24207854823710129</v>
      </c>
      <c r="AR135" s="4">
        <f t="shared" si="31"/>
        <v>-0.96303290173330724</v>
      </c>
      <c r="AS135" s="6">
        <v>1734652</v>
      </c>
      <c r="AT135" s="6">
        <v>1751519.71109822</v>
      </c>
    </row>
    <row r="136" spans="1:46" x14ac:dyDescent="0.25">
      <c r="A136" s="3" t="s">
        <v>18</v>
      </c>
      <c r="B136" s="3" t="s">
        <v>125</v>
      </c>
      <c r="C136" s="5">
        <v>63.245699197575803</v>
      </c>
      <c r="D136" s="5">
        <f t="shared" si="32"/>
        <v>62.164584082936607</v>
      </c>
      <c r="E136" s="5"/>
      <c r="F136" s="5"/>
      <c r="Z136" s="3" t="s">
        <v>22</v>
      </c>
      <c r="AA136" s="3" t="s">
        <v>129</v>
      </c>
      <c r="AB136" s="7">
        <v>1.0241545893719799</v>
      </c>
      <c r="AC136" s="7">
        <v>1</v>
      </c>
      <c r="AE136" s="6">
        <v>1095.9245747098598</v>
      </c>
      <c r="AF136" s="6">
        <f t="shared" si="30"/>
        <v>1122.3961827946382</v>
      </c>
      <c r="AH136" s="3" t="s">
        <v>98</v>
      </c>
      <c r="AI136" s="3" t="s">
        <v>205</v>
      </c>
      <c r="AJ136" s="7">
        <v>11.9913095864383</v>
      </c>
      <c r="AK136" s="7">
        <v>12.0117960861289</v>
      </c>
      <c r="AL136" s="7"/>
      <c r="AM136" s="7">
        <v>2.22581024197257</v>
      </c>
      <c r="AN136" s="7">
        <v>0.60999905386323794</v>
      </c>
      <c r="AO136" s="7">
        <v>1.3539318452939866</v>
      </c>
      <c r="AP136" s="7">
        <v>0.2644744661180809</v>
      </c>
      <c r="AR136" s="4">
        <f t="shared" si="31"/>
        <v>-0.32590410773739587</v>
      </c>
      <c r="AS136" s="6">
        <v>1755446</v>
      </c>
      <c r="AT136" s="6">
        <v>1761185.7767914501</v>
      </c>
    </row>
    <row r="137" spans="1:46" x14ac:dyDescent="0.25">
      <c r="A137" s="3" t="s">
        <v>19</v>
      </c>
      <c r="B137" s="3" t="s">
        <v>126</v>
      </c>
      <c r="C137" s="5">
        <v>62.365945116141901</v>
      </c>
      <c r="D137" s="5">
        <f t="shared" si="32"/>
        <v>62.164584082936607</v>
      </c>
      <c r="E137" s="5"/>
      <c r="F137" s="5"/>
      <c r="Z137" s="3" t="s">
        <v>23</v>
      </c>
      <c r="AA137" s="3" t="s">
        <v>130</v>
      </c>
      <c r="AB137" s="7">
        <v>1.01086956521739</v>
      </c>
      <c r="AC137" s="7">
        <v>1</v>
      </c>
      <c r="AE137" s="6">
        <v>1100.05834825119</v>
      </c>
      <c r="AF137" s="6">
        <f t="shared" si="30"/>
        <v>1112.0155042104407</v>
      </c>
      <c r="AH137" s="3" t="s">
        <v>99</v>
      </c>
      <c r="AI137" s="3" t="s">
        <v>206</v>
      </c>
      <c r="AJ137" s="7">
        <v>11.999787537748301</v>
      </c>
      <c r="AK137" s="7">
        <v>12.0733502103124</v>
      </c>
      <c r="AL137" s="7"/>
      <c r="AM137" s="7">
        <v>2.2304063706930721</v>
      </c>
      <c r="AN137" s="7">
        <v>0.60904322503897168</v>
      </c>
      <c r="AO137" s="7">
        <v>1.340328317752439</v>
      </c>
      <c r="AP137" s="7">
        <v>0.28310324092408745</v>
      </c>
      <c r="AR137" s="4">
        <f t="shared" si="31"/>
        <v>-0.15212903372608944</v>
      </c>
      <c r="AS137" s="6">
        <v>1768231</v>
      </c>
      <c r="AT137" s="6">
        <v>1770925.0912293</v>
      </c>
    </row>
    <row r="138" spans="1:46" x14ac:dyDescent="0.25">
      <c r="A138" s="3" t="s">
        <v>20</v>
      </c>
      <c r="B138" s="3" t="s">
        <v>127</v>
      </c>
      <c r="C138" s="5">
        <v>62.2585298266021</v>
      </c>
      <c r="D138" s="5">
        <f t="shared" si="32"/>
        <v>62.164584082936607</v>
      </c>
      <c r="E138" s="5"/>
      <c r="F138" s="5"/>
      <c r="Z138" s="3" t="s">
        <v>24</v>
      </c>
      <c r="AA138" s="3" t="s">
        <v>131</v>
      </c>
      <c r="AB138" s="7">
        <v>1.0060386473429901</v>
      </c>
      <c r="AC138" s="7">
        <v>1</v>
      </c>
      <c r="AE138" s="6">
        <v>1103.9179999999999</v>
      </c>
      <c r="AF138" s="6">
        <f t="shared" si="30"/>
        <v>1110.5841714975788</v>
      </c>
      <c r="AH138" s="3" t="s">
        <v>100</v>
      </c>
      <c r="AI138" s="3" t="s">
        <v>207</v>
      </c>
      <c r="AJ138" s="7">
        <v>12.0087293243357</v>
      </c>
      <c r="AK138" s="7">
        <v>12.045489722090601</v>
      </c>
      <c r="AL138" s="7"/>
      <c r="AM138" s="7">
        <v>1.977072846694905</v>
      </c>
      <c r="AN138" s="7">
        <v>0.42366417242145299</v>
      </c>
      <c r="AO138" s="7">
        <v>1.2580838671304995</v>
      </c>
      <c r="AP138" s="7">
        <v>0.29839815565460004</v>
      </c>
      <c r="AR138" s="4">
        <f t="shared" si="31"/>
        <v>-0.18830226600996536</v>
      </c>
      <c r="AS138" s="6">
        <v>1776263</v>
      </c>
      <c r="AT138" s="6">
        <v>1779614.0535891401</v>
      </c>
    </row>
    <row r="139" spans="1:46" x14ac:dyDescent="0.25">
      <c r="A139" s="3" t="s">
        <v>21</v>
      </c>
      <c r="B139" s="3" t="s">
        <v>128</v>
      </c>
      <c r="C139" s="5">
        <v>61.753057770824199</v>
      </c>
      <c r="D139" s="5">
        <f t="shared" si="32"/>
        <v>62.164584082936607</v>
      </c>
      <c r="E139" s="5"/>
      <c r="F139" s="5"/>
      <c r="Z139" s="3" t="s">
        <v>25</v>
      </c>
      <c r="AA139" s="3" t="s">
        <v>132</v>
      </c>
      <c r="AB139" s="7">
        <v>1.00724637681159</v>
      </c>
      <c r="AC139" s="7">
        <v>1</v>
      </c>
      <c r="AE139" s="6">
        <v>1107.3933720762002</v>
      </c>
      <c r="AF139" s="6">
        <f t="shared" si="30"/>
        <v>1115.4179617289217</v>
      </c>
      <c r="AH139" s="3" t="s">
        <v>101</v>
      </c>
      <c r="AI139" s="3" t="s">
        <v>208</v>
      </c>
      <c r="AJ139" s="7">
        <v>12.018082215264201</v>
      </c>
      <c r="AK139" s="7">
        <v>12.056519678470201</v>
      </c>
      <c r="AL139" s="7"/>
      <c r="AM139" s="7">
        <v>1.8497795402839579</v>
      </c>
      <c r="AN139" s="7">
        <v>0.42913746371367334</v>
      </c>
      <c r="AO139" s="7">
        <v>1.1097793391923847</v>
      </c>
      <c r="AP139" s="7">
        <v>0.311900550764177</v>
      </c>
      <c r="AR139" s="4">
        <f t="shared" si="31"/>
        <v>-0.84351807199275486</v>
      </c>
      <c r="AS139" s="6">
        <v>1772707</v>
      </c>
      <c r="AT139" s="6">
        <v>1787787.3090405499</v>
      </c>
    </row>
    <row r="140" spans="1:46" x14ac:dyDescent="0.25">
      <c r="A140" s="3" t="s">
        <v>22</v>
      </c>
      <c r="B140" s="3" t="s">
        <v>129</v>
      </c>
      <c r="C140" s="5">
        <v>61.8431683940711</v>
      </c>
      <c r="D140" s="5">
        <f t="shared" si="32"/>
        <v>62.164584082936607</v>
      </c>
      <c r="E140" s="5"/>
      <c r="F140" s="5"/>
      <c r="Z140" s="3" t="s">
        <v>26</v>
      </c>
      <c r="AA140" s="3" t="s">
        <v>133</v>
      </c>
      <c r="AB140" s="7">
        <v>1.00724637681159</v>
      </c>
      <c r="AC140" s="7">
        <v>1</v>
      </c>
      <c r="AE140" s="6">
        <v>1110.9500128298801</v>
      </c>
      <c r="AF140" s="6">
        <f t="shared" si="30"/>
        <v>1119.000375241686</v>
      </c>
      <c r="AH140" s="3" t="s">
        <v>102</v>
      </c>
      <c r="AI140" s="3" t="s">
        <v>209</v>
      </c>
      <c r="AJ140" s="7">
        <v>12.0278164548458</v>
      </c>
      <c r="AK140" s="7">
        <v>12.031115627910699</v>
      </c>
      <c r="AL140" s="7"/>
      <c r="AM140" s="7">
        <v>1.7530009507960465</v>
      </c>
      <c r="AN140" s="7">
        <v>0.51273647260138377</v>
      </c>
      <c r="AO140" s="7">
        <v>0.91420318005527146</v>
      </c>
      <c r="AP140" s="7">
        <v>0.32438029299568516</v>
      </c>
      <c r="AR140" s="4">
        <f t="shared" si="31"/>
        <v>-1.4162236976838161</v>
      </c>
      <c r="AS140" s="6">
        <v>1770142</v>
      </c>
      <c r="AT140" s="6">
        <v>1795571.3063493301</v>
      </c>
    </row>
    <row r="141" spans="1:46" x14ac:dyDescent="0.25">
      <c r="A141" s="3" t="s">
        <v>23</v>
      </c>
      <c r="B141" s="3" t="s">
        <v>130</v>
      </c>
      <c r="C141" s="5">
        <v>62.141356017878898</v>
      </c>
      <c r="D141" s="5">
        <f t="shared" si="32"/>
        <v>62.164584082936607</v>
      </c>
      <c r="E141" s="5"/>
      <c r="F141" s="5"/>
      <c r="Z141" s="3" t="s">
        <v>27</v>
      </c>
      <c r="AA141" s="3" t="s">
        <v>134</v>
      </c>
      <c r="AB141" s="7">
        <v>1.01932367149758</v>
      </c>
      <c r="AC141" s="7">
        <v>1</v>
      </c>
      <c r="AE141" s="6">
        <v>1115.19739716861</v>
      </c>
      <c r="AF141" s="6">
        <f t="shared" si="30"/>
        <v>1136.7471053264524</v>
      </c>
      <c r="AH141" s="3" t="s">
        <v>103</v>
      </c>
      <c r="AI141" s="3" t="s">
        <v>210</v>
      </c>
      <c r="AJ141" s="7">
        <v>12.0379263108073</v>
      </c>
      <c r="AK141" s="7">
        <v>12.0208502110582</v>
      </c>
      <c r="AL141" s="7"/>
      <c r="AM141" s="7">
        <v>1.7089084111764352</v>
      </c>
      <c r="AN141" s="7">
        <v>0.63099990865265321</v>
      </c>
      <c r="AO141" s="7">
        <v>0.73768123026003996</v>
      </c>
      <c r="AP141" s="7">
        <v>0.33663997933544021</v>
      </c>
      <c r="AR141" s="4">
        <f t="shared" si="31"/>
        <v>-1.27783259123051</v>
      </c>
      <c r="AS141" s="6">
        <v>1780152</v>
      </c>
      <c r="AT141" s="6">
        <v>1803193.7980343299</v>
      </c>
    </row>
    <row r="142" spans="1:46" x14ac:dyDescent="0.25">
      <c r="A142" s="3" t="s">
        <v>24</v>
      </c>
      <c r="B142" s="3" t="s">
        <v>131</v>
      </c>
      <c r="C142" s="5">
        <v>61.832907602724603</v>
      </c>
      <c r="D142" s="5">
        <f t="shared" si="32"/>
        <v>62.164584082936607</v>
      </c>
      <c r="E142" s="5"/>
      <c r="F142" s="5"/>
      <c r="Z142" s="3" t="s">
        <v>28</v>
      </c>
      <c r="AA142" s="3" t="s">
        <v>135</v>
      </c>
      <c r="AB142" s="7">
        <v>1.0169082125603801</v>
      </c>
      <c r="AC142" s="7">
        <v>1</v>
      </c>
      <c r="AE142" s="6">
        <v>1120.7449999999999</v>
      </c>
      <c r="AF142" s="6">
        <f t="shared" si="30"/>
        <v>1139.6947946859832</v>
      </c>
      <c r="AH142" s="3" t="s">
        <v>104</v>
      </c>
      <c r="AI142" s="3" t="s">
        <v>211</v>
      </c>
      <c r="AJ142" s="7">
        <v>12.048408112858599</v>
      </c>
      <c r="AK142" s="7">
        <v>12.049821477000799</v>
      </c>
      <c r="AL142" s="7"/>
      <c r="AM142" s="7">
        <v>1.4826500261901021</v>
      </c>
      <c r="AN142" s="7">
        <v>0.53539515141805771</v>
      </c>
      <c r="AO142" s="7">
        <v>0.59515785420516631</v>
      </c>
      <c r="AP142" s="7">
        <v>0.3487477820498075</v>
      </c>
      <c r="AR142" s="4">
        <f t="shared" si="31"/>
        <v>-1.5381860921292123</v>
      </c>
      <c r="AS142" s="6">
        <v>1782002</v>
      </c>
      <c r="AT142" s="6">
        <v>1809840.71821731</v>
      </c>
    </row>
    <row r="143" spans="1:46" x14ac:dyDescent="0.25">
      <c r="A143" s="3" t="s">
        <v>25</v>
      </c>
      <c r="B143" s="3" t="s">
        <v>132</v>
      </c>
      <c r="C143" s="5">
        <v>61.564008272000798</v>
      </c>
      <c r="D143" s="5">
        <f t="shared" si="32"/>
        <v>62.164584082936607</v>
      </c>
      <c r="E143" s="5"/>
      <c r="F143" s="5"/>
      <c r="Z143" s="3" t="s">
        <v>29</v>
      </c>
      <c r="AA143" s="3" t="s">
        <v>136</v>
      </c>
      <c r="AB143" s="7">
        <v>1.0241545893719799</v>
      </c>
      <c r="AC143" s="7">
        <v>1</v>
      </c>
      <c r="AE143" s="6">
        <v>1127.9832791315598</v>
      </c>
      <c r="AF143" s="6">
        <f t="shared" si="30"/>
        <v>1155.229252057442</v>
      </c>
      <c r="AH143" s="3" t="s">
        <v>105</v>
      </c>
      <c r="AI143" s="3" t="s">
        <v>212</v>
      </c>
      <c r="AJ143" s="7">
        <v>12.059247518147</v>
      </c>
      <c r="AK143" s="7">
        <v>12.07588972646</v>
      </c>
      <c r="AL143" s="7"/>
      <c r="AM143" s="7">
        <v>1.362557960365085</v>
      </c>
      <c r="AN143" s="7">
        <v>0.51355048707482032</v>
      </c>
      <c r="AO143" s="7">
        <v>0.48530548068462798</v>
      </c>
      <c r="AP143" s="7">
        <v>0.36034774195765618</v>
      </c>
      <c r="AR143" s="4">
        <f t="shared" si="31"/>
        <v>-1.2659592793959673</v>
      </c>
      <c r="AS143" s="6">
        <v>1792985</v>
      </c>
      <c r="AT143" s="6">
        <v>1815974.49766465</v>
      </c>
    </row>
    <row r="144" spans="1:46" x14ac:dyDescent="0.25">
      <c r="A144" s="3" t="s">
        <v>26</v>
      </c>
      <c r="B144" s="3" t="s">
        <v>133</v>
      </c>
      <c r="C144" s="5">
        <v>61.490282860376702</v>
      </c>
      <c r="D144" s="5">
        <f t="shared" si="32"/>
        <v>62.164584082936607</v>
      </c>
      <c r="E144" s="5"/>
      <c r="F144" s="5"/>
      <c r="Z144" s="3" t="s">
        <v>30</v>
      </c>
      <c r="AA144" s="3" t="s">
        <v>137</v>
      </c>
      <c r="AB144" s="7">
        <v>1.02536231884058</v>
      </c>
      <c r="AC144" s="7">
        <v>1</v>
      </c>
      <c r="AE144" s="6">
        <v>1136.4266239705901</v>
      </c>
      <c r="AF144" s="6">
        <f t="shared" si="30"/>
        <v>1165.2490383466561</v>
      </c>
      <c r="AH144" s="3" t="s">
        <v>106</v>
      </c>
      <c r="AI144" s="3" t="s">
        <v>213</v>
      </c>
      <c r="AJ144" s="7">
        <v>12.0704310671727</v>
      </c>
      <c r="AK144" s="7">
        <v>12.144698320056801</v>
      </c>
      <c r="AL144" s="7"/>
      <c r="AM144" s="7">
        <v>1.3336475406812154</v>
      </c>
      <c r="AN144" s="7">
        <v>0.55336575071125971</v>
      </c>
      <c r="AO144" s="7">
        <v>0.40528980108982332</v>
      </c>
      <c r="AP144" s="7">
        <v>0.37146980490181392</v>
      </c>
      <c r="AR144" s="4">
        <f t="shared" si="31"/>
        <v>-1.8503370789556772</v>
      </c>
      <c r="AS144" s="6">
        <v>1788286</v>
      </c>
      <c r="AT144" s="6">
        <v>1821999.12539544</v>
      </c>
    </row>
    <row r="145" spans="1:46" x14ac:dyDescent="0.25">
      <c r="A145" s="3" t="s">
        <v>27</v>
      </c>
      <c r="B145" s="3" t="s">
        <v>134</v>
      </c>
      <c r="C145" s="5">
        <v>61.253504271794803</v>
      </c>
      <c r="D145" s="5">
        <f t="shared" si="32"/>
        <v>62.164584082936607</v>
      </c>
      <c r="E145" s="5"/>
      <c r="F145" s="5"/>
      <c r="Z145" s="3" t="s">
        <v>31</v>
      </c>
      <c r="AA145" s="3" t="s">
        <v>138</v>
      </c>
      <c r="AB145" s="7">
        <v>1.04106280193236</v>
      </c>
      <c r="AC145" s="7">
        <v>1</v>
      </c>
      <c r="AE145" s="6">
        <v>1145.3704068243201</v>
      </c>
      <c r="AF145" s="6">
        <f t="shared" si="30"/>
        <v>1192.4025249789338</v>
      </c>
      <c r="AH145" s="3" t="s">
        <v>107</v>
      </c>
      <c r="AI145" s="3" t="s">
        <v>214</v>
      </c>
      <c r="AJ145" s="7">
        <v>12.0819557018159</v>
      </c>
      <c r="AK145" s="7">
        <v>12.141865372961901</v>
      </c>
      <c r="AL145" s="7"/>
      <c r="AM145" s="7">
        <v>1.380634959391891</v>
      </c>
      <c r="AN145" s="7">
        <v>0.64739452423418853</v>
      </c>
      <c r="AO145" s="7">
        <v>0.34699467292906394</v>
      </c>
      <c r="AP145" s="7">
        <v>0.38246025727546318</v>
      </c>
      <c r="AR145" s="4">
        <f t="shared" si="31"/>
        <v>-1.1579132997728059</v>
      </c>
      <c r="AS145" s="6">
        <v>1807086</v>
      </c>
      <c r="AT145" s="6">
        <v>1828255.6149189901</v>
      </c>
    </row>
    <row r="146" spans="1:46" x14ac:dyDescent="0.25">
      <c r="A146" s="3" t="s">
        <v>28</v>
      </c>
      <c r="B146" s="3" t="s">
        <v>135</v>
      </c>
      <c r="C146" s="5">
        <v>61.223953974552103</v>
      </c>
      <c r="D146" s="5">
        <f t="shared" si="32"/>
        <v>62.164584082936607</v>
      </c>
      <c r="E146" s="5"/>
      <c r="F146" s="5"/>
      <c r="Z146" s="3" t="s">
        <v>32</v>
      </c>
      <c r="AA146" s="3" t="s">
        <v>139</v>
      </c>
      <c r="AB146" s="7">
        <v>1.04468599033816</v>
      </c>
      <c r="AC146" s="7">
        <v>1</v>
      </c>
      <c r="AE146" s="6">
        <v>1154.1099999999999</v>
      </c>
      <c r="AF146" s="6">
        <f t="shared" si="30"/>
        <v>1205.6825483091739</v>
      </c>
      <c r="AH146" s="3" t="s">
        <v>215</v>
      </c>
      <c r="AI146" s="3" t="s">
        <v>216</v>
      </c>
      <c r="AJ146" s="7">
        <v>12.093864780990099</v>
      </c>
      <c r="AK146" s="7">
        <v>12.128453025404401</v>
      </c>
      <c r="AL146" s="7"/>
      <c r="AM146" s="7">
        <v>1.0912260124236406</v>
      </c>
      <c r="AN146" s="7">
        <v>0.38548962211246318</v>
      </c>
      <c r="AO146" s="7">
        <v>0.30818228567059058</v>
      </c>
      <c r="AP146" s="7">
        <v>0.39485987389888955</v>
      </c>
      <c r="AR146" s="4">
        <f t="shared" si="31"/>
        <v>-0.87861296260333122</v>
      </c>
      <c r="AS146" s="6">
        <v>1817116</v>
      </c>
      <c r="AT146" s="6">
        <v>1833222.93433448</v>
      </c>
    </row>
    <row r="147" spans="1:46" x14ac:dyDescent="0.25">
      <c r="A147" s="3" t="s">
        <v>29</v>
      </c>
      <c r="B147" s="3" t="s">
        <v>136</v>
      </c>
      <c r="C147" s="5">
        <v>60.917364397524501</v>
      </c>
      <c r="D147" s="5">
        <f t="shared" si="32"/>
        <v>62.164584082936607</v>
      </c>
      <c r="E147" s="5"/>
      <c r="F147" s="5"/>
      <c r="Z147" s="3" t="s">
        <v>33</v>
      </c>
      <c r="AA147" s="3" t="s">
        <v>140</v>
      </c>
      <c r="AB147" s="7">
        <v>1.04468599033816</v>
      </c>
      <c r="AC147" s="7">
        <v>1</v>
      </c>
      <c r="AE147" s="6">
        <v>1162.1098863975401</v>
      </c>
      <c r="AF147" s="6">
        <f t="shared" si="30"/>
        <v>1214.0399175529808</v>
      </c>
      <c r="AH147" s="3" t="s">
        <v>218</v>
      </c>
      <c r="AI147" s="3" t="s">
        <v>222</v>
      </c>
      <c r="AJ147" s="7">
        <v>12.1062391071529</v>
      </c>
      <c r="AK147" s="7">
        <v>12.1703527525975</v>
      </c>
      <c r="AL147" s="7"/>
      <c r="AM147" s="7">
        <v>1.0547407995287195</v>
      </c>
      <c r="AN147" s="7">
        <v>0.35365211525793905</v>
      </c>
      <c r="AO147" s="7">
        <v>0.28859588796551328</v>
      </c>
      <c r="AP147" s="7">
        <v>0.40990473377329195</v>
      </c>
      <c r="AR147" s="4">
        <f t="shared" si="31"/>
        <v>-0.16049011642391697</v>
      </c>
      <c r="AS147" s="6">
        <v>1835088</v>
      </c>
      <c r="AT147" s="6">
        <v>1838037.86911606</v>
      </c>
    </row>
    <row r="148" spans="1:46" x14ac:dyDescent="0.25">
      <c r="A148" s="3" t="s">
        <v>30</v>
      </c>
      <c r="B148" s="3" t="s">
        <v>137</v>
      </c>
      <c r="C148" s="5">
        <v>61.407438450459303</v>
      </c>
      <c r="D148" s="5">
        <f t="shared" si="32"/>
        <v>62.164584082936607</v>
      </c>
      <c r="E148" s="5"/>
      <c r="F148" s="5"/>
      <c r="Z148" s="3" t="s">
        <v>34</v>
      </c>
      <c r="AA148" s="3" t="s">
        <v>141</v>
      </c>
      <c r="AB148" s="7">
        <v>1.0314009661835699</v>
      </c>
      <c r="AC148" s="7">
        <v>1</v>
      </c>
      <c r="AE148" s="6">
        <v>1169.5109912877399</v>
      </c>
      <c r="AF148" s="6">
        <f t="shared" si="30"/>
        <v>1206.2347663764795</v>
      </c>
      <c r="AH148" s="3" t="s">
        <v>219</v>
      </c>
      <c r="AI148" s="3" t="s">
        <v>223</v>
      </c>
      <c r="AJ148" s="7">
        <v>12.119181100414901</v>
      </c>
      <c r="AK148" s="7">
        <v>12.1059615366004</v>
      </c>
      <c r="AL148" s="7"/>
      <c r="AM148" s="7">
        <v>1.3109617748122471</v>
      </c>
      <c r="AN148" s="7">
        <v>0.59532025706755409</v>
      </c>
      <c r="AO148" s="7">
        <v>0.28362685054057957</v>
      </c>
      <c r="AP148" s="7">
        <v>0.42830018826960359</v>
      </c>
      <c r="AR148" s="4">
        <f t="shared" si="31"/>
        <v>0.58472547105790085</v>
      </c>
      <c r="AS148" s="6">
        <v>1854815</v>
      </c>
      <c r="AT148" s="6">
        <v>1844032.47243907</v>
      </c>
    </row>
    <row r="149" spans="1:46" x14ac:dyDescent="0.25">
      <c r="A149" s="3" t="s">
        <v>31</v>
      </c>
      <c r="B149" s="3" t="s">
        <v>138</v>
      </c>
      <c r="C149" s="5">
        <v>61.759276396026998</v>
      </c>
      <c r="D149" s="5">
        <f t="shared" si="32"/>
        <v>62.164584082936607</v>
      </c>
      <c r="E149" s="5"/>
      <c r="F149" s="5"/>
      <c r="Z149" s="3" t="s">
        <v>35</v>
      </c>
      <c r="AA149" s="3" t="s">
        <v>142</v>
      </c>
      <c r="AB149" s="7">
        <v>1.02173913043478</v>
      </c>
      <c r="AC149" s="7">
        <v>1</v>
      </c>
      <c r="AE149" s="6">
        <v>1176.6233505340601</v>
      </c>
      <c r="AF149" s="6">
        <f t="shared" si="30"/>
        <v>1202.2021190239279</v>
      </c>
      <c r="AH149" s="3" t="s">
        <v>220</v>
      </c>
      <c r="AI149" s="3" t="s">
        <v>224</v>
      </c>
      <c r="AJ149" s="7">
        <v>12.132833251915001</v>
      </c>
      <c r="AK149" s="7">
        <v>12.041374409426</v>
      </c>
      <c r="AL149" s="7"/>
      <c r="AM149" s="7">
        <v>1.4675182881495497</v>
      </c>
      <c r="AN149" s="7">
        <v>0.65818716739187655</v>
      </c>
      <c r="AO149" s="7">
        <v>0.35342440963272814</v>
      </c>
      <c r="AP149" s="7">
        <v>0.4513584625853051</v>
      </c>
      <c r="AR149" s="4">
        <f t="shared" si="31"/>
        <v>0.60326888009476498</v>
      </c>
      <c r="AS149" s="6">
        <v>1861926</v>
      </c>
      <c r="AT149" s="6">
        <v>1850760.93523279</v>
      </c>
    </row>
    <row r="150" spans="1:46" x14ac:dyDescent="0.25">
      <c r="A150" s="3" t="s">
        <v>32</v>
      </c>
      <c r="B150" s="3" t="s">
        <v>139</v>
      </c>
      <c r="C150" s="5">
        <v>61.423705913812</v>
      </c>
      <c r="D150" s="5">
        <f t="shared" si="32"/>
        <v>62.164584082936607</v>
      </c>
      <c r="E150" s="5"/>
      <c r="F150" s="5"/>
      <c r="Z150" s="3" t="s">
        <v>36</v>
      </c>
      <c r="AA150" s="3" t="s">
        <v>143</v>
      </c>
      <c r="AB150" s="7">
        <v>1.0241545893719799</v>
      </c>
      <c r="AC150" s="7">
        <v>1</v>
      </c>
      <c r="AE150" s="6">
        <v>1183.7570000000001</v>
      </c>
      <c r="AF150" s="6">
        <f t="shared" si="30"/>
        <v>1212.3501642512069</v>
      </c>
      <c r="AH150" s="3" t="s">
        <v>221</v>
      </c>
      <c r="AI150" s="3" t="s">
        <v>225</v>
      </c>
      <c r="AJ150" s="7">
        <v>12.1473297905649</v>
      </c>
      <c r="AK150" s="7">
        <v>12.0222109488586</v>
      </c>
      <c r="AL150" s="7"/>
      <c r="AM150" s="7">
        <v>1.4455570292012609</v>
      </c>
      <c r="AN150" s="7">
        <v>0.53094988001092591</v>
      </c>
      <c r="AO150" s="7">
        <v>0.43131178787965097</v>
      </c>
      <c r="AP150" s="7">
        <v>0.47878480343526153</v>
      </c>
      <c r="AR150" s="4">
        <f t="shared" si="31"/>
        <v>0.66994066272103581</v>
      </c>
      <c r="AS150" s="6">
        <v>1869857</v>
      </c>
      <c r="AT150" s="6">
        <v>1857413.43214323</v>
      </c>
    </row>
    <row r="151" spans="1:46" x14ac:dyDescent="0.25">
      <c r="A151" s="3" t="s">
        <v>33</v>
      </c>
      <c r="B151" s="3" t="s">
        <v>140</v>
      </c>
      <c r="C151" s="5">
        <v>61.491119257448901</v>
      </c>
      <c r="D151" s="5">
        <f t="shared" si="32"/>
        <v>62.164584082936607</v>
      </c>
      <c r="E151" s="5"/>
      <c r="F151" s="5"/>
      <c r="Z151" s="3" t="s">
        <v>37</v>
      </c>
      <c r="AA151" s="3" t="s">
        <v>144</v>
      </c>
      <c r="AB151" s="7">
        <v>1.0314009661835699</v>
      </c>
      <c r="AC151" s="7">
        <v>1</v>
      </c>
      <c r="AE151" s="6">
        <v>1191.1670971532499</v>
      </c>
      <c r="AF151" s="6">
        <f t="shared" si="30"/>
        <v>1228.5708948899403</v>
      </c>
      <c r="AH151" s="3" t="s">
        <v>498</v>
      </c>
      <c r="AI151" s="3" t="s">
        <v>552</v>
      </c>
      <c r="AJ151" s="7">
        <v>12.1627477835191</v>
      </c>
      <c r="AM151" s="7"/>
      <c r="AN151" s="7"/>
      <c r="AO151" s="7"/>
      <c r="AP151" s="7"/>
    </row>
    <row r="152" spans="1:46" x14ac:dyDescent="0.25">
      <c r="A152" s="3" t="s">
        <v>34</v>
      </c>
      <c r="B152" s="3" t="s">
        <v>141</v>
      </c>
      <c r="C152" s="5">
        <v>62.490003449486601</v>
      </c>
      <c r="D152" s="5">
        <f t="shared" si="32"/>
        <v>62.164584082936607</v>
      </c>
      <c r="E152" s="5"/>
      <c r="F152" s="5"/>
      <c r="Z152" s="3" t="s">
        <v>38</v>
      </c>
      <c r="AA152" s="3" t="s">
        <v>145</v>
      </c>
      <c r="AB152" s="7">
        <v>1.0277777777777699</v>
      </c>
      <c r="AC152" s="7">
        <v>1</v>
      </c>
      <c r="AE152" s="6">
        <v>1198.88928587844</v>
      </c>
      <c r="AF152" s="6">
        <f t="shared" si="30"/>
        <v>1232.1917660417205</v>
      </c>
      <c r="AH152" s="3" t="s">
        <v>499</v>
      </c>
      <c r="AI152" s="3" t="s">
        <v>553</v>
      </c>
      <c r="AJ152" s="7">
        <v>12.1790860985934</v>
      </c>
    </row>
    <row r="153" spans="1:46" x14ac:dyDescent="0.25">
      <c r="A153" s="3" t="s">
        <v>35</v>
      </c>
      <c r="B153" s="3" t="s">
        <v>142</v>
      </c>
      <c r="C153" s="5">
        <v>62.846164630698603</v>
      </c>
      <c r="D153" s="5">
        <f t="shared" si="32"/>
        <v>62.164584082936607</v>
      </c>
      <c r="E153" s="5"/>
      <c r="F153" s="5"/>
      <c r="Z153" s="3" t="s">
        <v>39</v>
      </c>
      <c r="AA153" s="3" t="s">
        <v>146</v>
      </c>
      <c r="AB153" s="7">
        <v>1.03381642512077</v>
      </c>
      <c r="AC153" s="7">
        <v>1</v>
      </c>
      <c r="AE153" s="6">
        <v>1206.9043316643999</v>
      </c>
      <c r="AF153" s="6">
        <f t="shared" si="30"/>
        <v>1247.7175216240621</v>
      </c>
      <c r="AH153" s="3" t="s">
        <v>500</v>
      </c>
      <c r="AI153" s="3" t="s">
        <v>554</v>
      </c>
      <c r="AJ153" s="7">
        <v>12.196293788391401</v>
      </c>
    </row>
    <row r="154" spans="1:46" x14ac:dyDescent="0.25">
      <c r="A154" s="3" t="s">
        <v>36</v>
      </c>
      <c r="B154" s="3" t="s">
        <v>143</v>
      </c>
      <c r="C154" s="5">
        <v>62.850478635902803</v>
      </c>
      <c r="D154" s="5">
        <f t="shared" si="32"/>
        <v>62.164584082936607</v>
      </c>
      <c r="E154" s="5"/>
      <c r="F154" s="5"/>
      <c r="Z154" s="3" t="s">
        <v>40</v>
      </c>
      <c r="AA154" s="3" t="s">
        <v>147</v>
      </c>
      <c r="AB154" s="7">
        <v>1.0398550724637601</v>
      </c>
      <c r="AC154" s="7">
        <v>1</v>
      </c>
      <c r="AE154" s="6">
        <v>1215.193</v>
      </c>
      <c r="AF154" s="6">
        <f t="shared" si="30"/>
        <v>1263.624605072454</v>
      </c>
      <c r="AH154" s="3" t="s">
        <v>501</v>
      </c>
      <c r="AI154" s="3" t="s">
        <v>555</v>
      </c>
      <c r="AJ154" s="7">
        <v>12.214290161893199</v>
      </c>
    </row>
    <row r="155" spans="1:46" x14ac:dyDescent="0.25">
      <c r="A155" s="3" t="s">
        <v>37</v>
      </c>
      <c r="B155" s="3" t="s">
        <v>144</v>
      </c>
      <c r="C155" s="5">
        <v>61.868195335895898</v>
      </c>
      <c r="D155" s="5">
        <f t="shared" si="32"/>
        <v>62.164584082936607</v>
      </c>
      <c r="E155" s="5"/>
      <c r="F155" s="5"/>
      <c r="Z155" s="3" t="s">
        <v>41</v>
      </c>
      <c r="AA155" s="3" t="s">
        <v>148</v>
      </c>
      <c r="AB155" s="7">
        <v>1.0350241545893699</v>
      </c>
      <c r="AC155" s="7">
        <v>1</v>
      </c>
      <c r="AE155" s="6">
        <v>1223.71433436444</v>
      </c>
      <c r="AF155" s="6">
        <f t="shared" si="30"/>
        <v>1266.5738943844481</v>
      </c>
      <c r="AH155" s="3" t="s">
        <v>502</v>
      </c>
      <c r="AI155" s="3" t="s">
        <v>556</v>
      </c>
      <c r="AJ155" s="7">
        <v>12.2329788613307</v>
      </c>
    </row>
    <row r="156" spans="1:46" x14ac:dyDescent="0.25">
      <c r="A156" s="3" t="s">
        <v>38</v>
      </c>
      <c r="B156" s="3" t="s">
        <v>145</v>
      </c>
      <c r="C156" s="5">
        <v>61.528118406742202</v>
      </c>
      <c r="D156" s="5">
        <f t="shared" si="32"/>
        <v>62.164584082936607</v>
      </c>
      <c r="E156" s="5"/>
      <c r="F156" s="5"/>
      <c r="Z156" s="3" t="s">
        <v>42</v>
      </c>
      <c r="AA156" s="3" t="s">
        <v>149</v>
      </c>
      <c r="AB156" s="7">
        <v>1.0326086956521701</v>
      </c>
      <c r="AC156" s="7">
        <v>1</v>
      </c>
      <c r="AE156" s="6">
        <v>1232.34049019849</v>
      </c>
      <c r="AF156" s="6">
        <f t="shared" si="30"/>
        <v>1272.5255061832186</v>
      </c>
      <c r="AH156" s="3" t="s">
        <v>503</v>
      </c>
      <c r="AI156" s="3" t="s">
        <v>557</v>
      </c>
      <c r="AJ156" s="7">
        <v>12.252257613623501</v>
      </c>
    </row>
    <row r="157" spans="1:46" x14ac:dyDescent="0.25">
      <c r="A157" s="3" t="s">
        <v>39</v>
      </c>
      <c r="B157" s="3" t="s">
        <v>146</v>
      </c>
      <c r="C157" s="5">
        <v>60.911466286606199</v>
      </c>
      <c r="D157" s="5">
        <f t="shared" si="32"/>
        <v>62.164584082936607</v>
      </c>
      <c r="E157" s="5"/>
      <c r="F157" s="5"/>
      <c r="Z157" s="3" t="s">
        <v>43</v>
      </c>
      <c r="AA157" s="3" t="s">
        <v>150</v>
      </c>
      <c r="AB157" s="7">
        <v>1.03381642512077</v>
      </c>
      <c r="AC157" s="7">
        <v>1</v>
      </c>
      <c r="AE157" s="6">
        <v>1240.9219009332999</v>
      </c>
      <c r="AF157" s="6">
        <f t="shared" si="30"/>
        <v>1282.8854434769344</v>
      </c>
      <c r="AH157" s="3" t="s">
        <v>504</v>
      </c>
      <c r="AI157" s="3" t="s">
        <v>558</v>
      </c>
      <c r="AJ157" s="7">
        <v>12.272024859850401</v>
      </c>
    </row>
    <row r="158" spans="1:46" x14ac:dyDescent="0.25">
      <c r="A158" s="3" t="s">
        <v>40</v>
      </c>
      <c r="B158" s="3" t="s">
        <v>147</v>
      </c>
      <c r="C158" s="5">
        <v>60.838927197965901</v>
      </c>
      <c r="D158" s="5">
        <f t="shared" si="32"/>
        <v>62.164584082936607</v>
      </c>
      <c r="E158" s="5"/>
      <c r="F158" s="5"/>
      <c r="Z158" s="3" t="s">
        <v>44</v>
      </c>
      <c r="AA158" s="3" t="s">
        <v>151</v>
      </c>
      <c r="AB158" s="7">
        <v>1.03381642512077</v>
      </c>
      <c r="AC158" s="7">
        <v>1</v>
      </c>
      <c r="AE158" s="6">
        <v>1249.309</v>
      </c>
      <c r="AF158" s="6">
        <f t="shared" si="30"/>
        <v>1291.5561642512041</v>
      </c>
      <c r="AH158" s="3" t="s">
        <v>505</v>
      </c>
      <c r="AI158" s="3" t="s">
        <v>559</v>
      </c>
      <c r="AJ158" s="7">
        <v>12.2921841322106</v>
      </c>
    </row>
    <row r="159" spans="1:46" x14ac:dyDescent="0.25">
      <c r="A159" s="3" t="s">
        <v>41</v>
      </c>
      <c r="B159" s="3" t="s">
        <v>148</v>
      </c>
      <c r="C159" s="5">
        <v>60.499204672029897</v>
      </c>
      <c r="D159" s="5">
        <f t="shared" si="32"/>
        <v>62.164584082936607</v>
      </c>
      <c r="E159" s="5"/>
      <c r="F159" s="5"/>
      <c r="Z159" s="3" t="s">
        <v>45</v>
      </c>
      <c r="AA159" s="3" t="s">
        <v>152</v>
      </c>
      <c r="AB159" s="7">
        <v>1.01570048309178</v>
      </c>
      <c r="AC159" s="7">
        <v>1</v>
      </c>
      <c r="AE159" s="6">
        <v>1257.3600185139701</v>
      </c>
      <c r="AF159" s="6">
        <f t="shared" si="30"/>
        <v>1277.1011782249288</v>
      </c>
      <c r="AH159" s="3" t="s">
        <v>506</v>
      </c>
      <c r="AI159" s="3" t="s">
        <v>560</v>
      </c>
      <c r="AJ159" s="7">
        <v>12.3126468086912</v>
      </c>
    </row>
    <row r="160" spans="1:46" x14ac:dyDescent="0.25">
      <c r="A160" s="3" t="s">
        <v>42</v>
      </c>
      <c r="B160" s="3" t="s">
        <v>149</v>
      </c>
      <c r="C160" s="5">
        <v>60.576751695865902</v>
      </c>
      <c r="D160" s="5">
        <f t="shared" si="32"/>
        <v>62.164584082936607</v>
      </c>
      <c r="E160" s="5"/>
      <c r="F160" s="5"/>
      <c r="Z160" s="3" t="s">
        <v>46</v>
      </c>
      <c r="AA160" s="3" t="s">
        <v>153</v>
      </c>
      <c r="AB160" s="7">
        <v>1.0120772946859899</v>
      </c>
      <c r="AC160" s="7">
        <v>1</v>
      </c>
      <c r="AE160" s="6">
        <v>1264.9643783275599</v>
      </c>
      <c r="AF160" s="6">
        <f t="shared" si="30"/>
        <v>1280.241725891902</v>
      </c>
      <c r="AH160" s="3" t="s">
        <v>507</v>
      </c>
      <c r="AI160" s="3" t="s">
        <v>561</v>
      </c>
      <c r="AJ160" s="7">
        <v>12.3333337040525</v>
      </c>
    </row>
    <row r="161" spans="1:36" x14ac:dyDescent="0.25">
      <c r="A161" s="3" t="s">
        <v>43</v>
      </c>
      <c r="B161" s="3" t="s">
        <v>150</v>
      </c>
      <c r="C161" s="5">
        <v>60.141513670246198</v>
      </c>
      <c r="D161" s="5">
        <f t="shared" si="32"/>
        <v>62.164584082936607</v>
      </c>
      <c r="E161" s="5"/>
      <c r="F161" s="5"/>
      <c r="Z161" s="3" t="s">
        <v>47</v>
      </c>
      <c r="AA161" s="3" t="s">
        <v>154</v>
      </c>
      <c r="AB161" s="7">
        <v>0.99637681159420199</v>
      </c>
      <c r="AC161" s="7">
        <v>1</v>
      </c>
      <c r="AE161" s="6">
        <v>1272.01929897737</v>
      </c>
      <c r="AF161" s="6">
        <f t="shared" si="30"/>
        <v>1267.4105334013639</v>
      </c>
      <c r="AH161" s="3" t="s">
        <v>508</v>
      </c>
      <c r="AI161" s="3" t="s">
        <v>562</v>
      </c>
      <c r="AJ161" s="7">
        <v>12.3541758322667</v>
      </c>
    </row>
    <row r="162" spans="1:36" x14ac:dyDescent="0.25">
      <c r="A162" s="3" t="s">
        <v>44</v>
      </c>
      <c r="B162" s="3" t="s">
        <v>151</v>
      </c>
      <c r="C162" s="5">
        <v>60.2830467005437</v>
      </c>
      <c r="D162" s="5">
        <f t="shared" si="32"/>
        <v>62.164584082936607</v>
      </c>
      <c r="E162" s="5"/>
      <c r="F162" s="5"/>
      <c r="Z162" s="3" t="s">
        <v>48</v>
      </c>
      <c r="AA162" s="3" t="s">
        <v>155</v>
      </c>
      <c r="AB162" s="7">
        <v>0.98913043478260798</v>
      </c>
      <c r="AC162" s="7">
        <v>1</v>
      </c>
      <c r="AE162" s="6">
        <v>1278.422</v>
      </c>
      <c r="AF162" s="6">
        <f t="shared" si="30"/>
        <v>1264.5261086956514</v>
      </c>
      <c r="AH162" s="3" t="s">
        <v>509</v>
      </c>
      <c r="AI162" s="3" t="s">
        <v>563</v>
      </c>
      <c r="AJ162" s="7">
        <v>12.3751145862703</v>
      </c>
    </row>
    <row r="163" spans="1:36" x14ac:dyDescent="0.25">
      <c r="A163" s="3" t="s">
        <v>45</v>
      </c>
      <c r="B163" s="3" t="s">
        <v>152</v>
      </c>
      <c r="C163" s="5">
        <v>59.663529763238401</v>
      </c>
      <c r="D163" s="5">
        <f t="shared" si="32"/>
        <v>62.164584082936607</v>
      </c>
      <c r="E163" s="5"/>
      <c r="F163" s="5"/>
      <c r="Z163" s="3" t="s">
        <v>49</v>
      </c>
      <c r="AA163" s="3" t="s">
        <v>156</v>
      </c>
      <c r="AB163" s="7">
        <v>1.0084541062801899</v>
      </c>
      <c r="AC163" s="7">
        <v>1</v>
      </c>
      <c r="AE163" s="6">
        <v>1284.12237282967</v>
      </c>
      <c r="AF163" s="6">
        <f t="shared" si="30"/>
        <v>1294.9784798463418</v>
      </c>
      <c r="AH163" s="3" t="s">
        <v>510</v>
      </c>
      <c r="AI163" s="3" t="s">
        <v>564</v>
      </c>
      <c r="AJ163" s="7">
        <v>12.396101515947</v>
      </c>
    </row>
    <row r="164" spans="1:36" x14ac:dyDescent="0.25">
      <c r="A164" s="3" t="s">
        <v>46</v>
      </c>
      <c r="B164" s="3" t="s">
        <v>153</v>
      </c>
      <c r="C164" s="5">
        <v>59.981490269935598</v>
      </c>
      <c r="D164" s="5">
        <f t="shared" si="32"/>
        <v>62.164584082936607</v>
      </c>
      <c r="E164" s="5"/>
      <c r="F164" s="5"/>
      <c r="Z164" s="3" t="s">
        <v>50</v>
      </c>
      <c r="AA164" s="3" t="s">
        <v>157</v>
      </c>
      <c r="AB164" s="7">
        <v>1.02294685990338</v>
      </c>
      <c r="AC164" s="7">
        <v>1</v>
      </c>
      <c r="AE164" s="6">
        <v>1289.2809964912301</v>
      </c>
      <c r="AF164" s="6">
        <f t="shared" si="30"/>
        <v>1318.8659468938044</v>
      </c>
      <c r="AH164" s="3" t="s">
        <v>511</v>
      </c>
      <c r="AI164" s="3" t="s">
        <v>565</v>
      </c>
      <c r="AJ164" s="7">
        <v>12.4170978376427</v>
      </c>
    </row>
    <row r="165" spans="1:36" x14ac:dyDescent="0.25">
      <c r="A165" s="3" t="s">
        <v>47</v>
      </c>
      <c r="B165" s="3" t="s">
        <v>154</v>
      </c>
      <c r="C165" s="5">
        <v>61.213366034660297</v>
      </c>
      <c r="D165" s="5">
        <f t="shared" si="32"/>
        <v>62.164584082936607</v>
      </c>
      <c r="E165" s="5"/>
      <c r="F165" s="5"/>
      <c r="Z165" s="3" t="s">
        <v>51</v>
      </c>
      <c r="AA165" s="3" t="s">
        <v>158</v>
      </c>
      <c r="AB165" s="7">
        <v>1.02173913043478</v>
      </c>
      <c r="AC165" s="7">
        <v>1</v>
      </c>
      <c r="AE165" s="6">
        <v>1294.1111219071799</v>
      </c>
      <c r="AF165" s="6">
        <f t="shared" si="30"/>
        <v>1322.2439723834198</v>
      </c>
      <c r="AH165" s="3" t="s">
        <v>512</v>
      </c>
      <c r="AI165" s="3" t="s">
        <v>566</v>
      </c>
      <c r="AJ165" s="7">
        <v>12.4380733981515</v>
      </c>
    </row>
    <row r="166" spans="1:36" x14ac:dyDescent="0.25">
      <c r="A166" s="3" t="s">
        <v>48</v>
      </c>
      <c r="B166" s="3" t="s">
        <v>155</v>
      </c>
      <c r="C166" s="5">
        <v>61.770599500310702</v>
      </c>
      <c r="D166" s="5">
        <f t="shared" si="32"/>
        <v>62.164584082936607</v>
      </c>
      <c r="E166" s="5"/>
      <c r="F166" s="5"/>
      <c r="Z166" s="3" t="s">
        <v>52</v>
      </c>
      <c r="AA166" s="3" t="s">
        <v>159</v>
      </c>
      <c r="AB166" s="7">
        <v>1.0169082125603801</v>
      </c>
      <c r="AC166" s="7">
        <v>1</v>
      </c>
      <c r="AE166" s="6">
        <v>1298.826</v>
      </c>
      <c r="AF166" s="6">
        <f t="shared" si="30"/>
        <v>1320.7868260869482</v>
      </c>
      <c r="AH166" s="3" t="s">
        <v>513</v>
      </c>
      <c r="AI166" s="3" t="s">
        <v>567</v>
      </c>
      <c r="AJ166" s="7">
        <v>12.459005651676801</v>
      </c>
    </row>
    <row r="167" spans="1:36" x14ac:dyDescent="0.25">
      <c r="A167" s="3" t="s">
        <v>49</v>
      </c>
      <c r="B167" s="3" t="s">
        <v>156</v>
      </c>
      <c r="C167" s="5">
        <v>61.487626406316998</v>
      </c>
      <c r="D167" s="5">
        <f t="shared" si="32"/>
        <v>62.164584082936607</v>
      </c>
      <c r="E167" s="5"/>
      <c r="F167" s="5"/>
      <c r="Z167" s="3" t="s">
        <v>53</v>
      </c>
      <c r="AA167" s="3" t="s">
        <v>160</v>
      </c>
      <c r="AB167" s="7">
        <v>1.01570048309178</v>
      </c>
      <c r="AC167" s="7">
        <v>1</v>
      </c>
      <c r="AE167" s="6">
        <v>1303.64575579233</v>
      </c>
      <c r="AF167" s="6">
        <f t="shared" si="30"/>
        <v>1324.1136239388181</v>
      </c>
      <c r="AH167" s="3" t="s">
        <v>514</v>
      </c>
      <c r="AI167" s="3" t="s">
        <v>568</v>
      </c>
      <c r="AJ167" s="7">
        <v>12.479878668644</v>
      </c>
    </row>
    <row r="168" spans="1:36" x14ac:dyDescent="0.25">
      <c r="A168" s="3" t="s">
        <v>50</v>
      </c>
      <c r="B168" s="3" t="s">
        <v>157</v>
      </c>
      <c r="C168" s="5">
        <v>60.7356722448596</v>
      </c>
      <c r="D168" s="5">
        <f t="shared" si="32"/>
        <v>62.164584082936607</v>
      </c>
      <c r="E168" s="5"/>
      <c r="F168" s="5"/>
      <c r="Z168" s="3" t="s">
        <v>54</v>
      </c>
      <c r="AA168" s="3" t="s">
        <v>161</v>
      </c>
      <c r="AB168" s="7">
        <v>1.0084541062801899</v>
      </c>
      <c r="AC168" s="7">
        <v>1</v>
      </c>
      <c r="AE168" s="6">
        <v>1308.81801070747</v>
      </c>
      <c r="AF168" s="6">
        <f t="shared" si="30"/>
        <v>1319.8828972714177</v>
      </c>
      <c r="AH168" s="3" t="s">
        <v>515</v>
      </c>
      <c r="AI168" s="3" t="s">
        <v>569</v>
      </c>
      <c r="AJ168" s="7">
        <v>12.5006821904849</v>
      </c>
    </row>
    <row r="169" spans="1:36" x14ac:dyDescent="0.25">
      <c r="A169" s="3" t="s">
        <v>51</v>
      </c>
      <c r="B169" s="3" t="s">
        <v>158</v>
      </c>
      <c r="C169" s="5">
        <v>60.479485259530101</v>
      </c>
      <c r="D169" s="5">
        <f t="shared" si="32"/>
        <v>62.164584082936607</v>
      </c>
      <c r="E169" s="5"/>
      <c r="F169" s="5"/>
      <c r="Z169" s="3" t="s">
        <v>55</v>
      </c>
      <c r="AA169" s="3" t="s">
        <v>162</v>
      </c>
      <c r="AB169" s="7">
        <v>1.01570048309178</v>
      </c>
      <c r="AC169" s="7">
        <v>1</v>
      </c>
      <c r="AE169" s="6">
        <v>1314.5972602688801</v>
      </c>
      <c r="AF169" s="6">
        <f t="shared" si="30"/>
        <v>1335.2370723262318</v>
      </c>
      <c r="AH169" s="3" t="s">
        <v>516</v>
      </c>
      <c r="AI169" s="3" t="s">
        <v>570</v>
      </c>
      <c r="AJ169" s="7">
        <v>12.521410740379199</v>
      </c>
    </row>
    <row r="170" spans="1:36" x14ac:dyDescent="0.25">
      <c r="A170" s="3" t="s">
        <v>52</v>
      </c>
      <c r="B170" s="3" t="s">
        <v>159</v>
      </c>
      <c r="C170" s="5">
        <v>60.356107221161302</v>
      </c>
      <c r="D170" s="5">
        <f t="shared" si="32"/>
        <v>62.164584082936607</v>
      </c>
      <c r="E170" s="5"/>
      <c r="F170" s="5"/>
      <c r="Z170" s="3" t="s">
        <v>56</v>
      </c>
      <c r="AA170" s="3" t="s">
        <v>163</v>
      </c>
      <c r="AB170" s="7">
        <v>1.0314009661835699</v>
      </c>
      <c r="AC170" s="7">
        <v>1</v>
      </c>
      <c r="AE170" s="6">
        <v>1321.2380000000001</v>
      </c>
      <c r="AF170" s="6">
        <f t="shared" si="30"/>
        <v>1362.7261497584475</v>
      </c>
      <c r="AH170" s="3" t="s">
        <v>517</v>
      </c>
      <c r="AI170" s="3" t="s">
        <v>571</v>
      </c>
      <c r="AJ170" s="7">
        <v>12.5420627963952</v>
      </c>
    </row>
    <row r="171" spans="1:36" x14ac:dyDescent="0.25">
      <c r="A171" s="3" t="s">
        <v>53</v>
      </c>
      <c r="B171" s="3" t="s">
        <v>160</v>
      </c>
      <c r="C171" s="5">
        <v>59.539589425899898</v>
      </c>
      <c r="D171" s="5">
        <f t="shared" si="32"/>
        <v>62.164584082936607</v>
      </c>
      <c r="E171" s="5"/>
      <c r="F171" s="5"/>
      <c r="Z171" s="3" t="s">
        <v>57</v>
      </c>
      <c r="AA171" s="3" t="s">
        <v>164</v>
      </c>
      <c r="AB171" s="7">
        <v>1.0314009661835699</v>
      </c>
      <c r="AC171" s="7">
        <v>1</v>
      </c>
      <c r="AE171" s="6">
        <v>1328.9562290009901</v>
      </c>
      <c r="AF171" s="6">
        <f t="shared" si="30"/>
        <v>1370.6867386072947</v>
      </c>
    </row>
    <row r="172" spans="1:36" x14ac:dyDescent="0.25">
      <c r="A172" s="3" t="s">
        <v>54</v>
      </c>
      <c r="B172" s="3" t="s">
        <v>161</v>
      </c>
      <c r="C172" s="5">
        <v>60.182738804808203</v>
      </c>
      <c r="D172" s="5">
        <f t="shared" si="32"/>
        <v>62.164584082936607</v>
      </c>
      <c r="E172" s="5"/>
      <c r="F172" s="5"/>
      <c r="Z172" s="3" t="s">
        <v>58</v>
      </c>
      <c r="AA172" s="3" t="s">
        <v>165</v>
      </c>
      <c r="AB172" s="7">
        <v>1.0362318840579701</v>
      </c>
      <c r="AC172" s="7">
        <v>1</v>
      </c>
      <c r="AE172" s="6">
        <v>1337.81396067885</v>
      </c>
      <c r="AF172" s="6">
        <f t="shared" si="30"/>
        <v>1386.2854809932999</v>
      </c>
    </row>
    <row r="173" spans="1:36" x14ac:dyDescent="0.25">
      <c r="A173" s="3" t="s">
        <v>55</v>
      </c>
      <c r="B173" s="3" t="s">
        <v>162</v>
      </c>
      <c r="C173" s="5">
        <v>59.9350975255931</v>
      </c>
      <c r="D173" s="5">
        <f t="shared" si="32"/>
        <v>62.164584082936607</v>
      </c>
      <c r="E173" s="5"/>
      <c r="F173" s="5"/>
      <c r="Z173" s="3" t="s">
        <v>59</v>
      </c>
      <c r="AA173" s="3" t="s">
        <v>166</v>
      </c>
      <c r="AB173" s="7">
        <v>1.0386473429951599</v>
      </c>
      <c r="AC173" s="7">
        <v>1</v>
      </c>
      <c r="AE173" s="6">
        <v>1347.83471201728</v>
      </c>
      <c r="AF173" s="6">
        <f t="shared" si="30"/>
        <v>1399.9249424333946</v>
      </c>
    </row>
    <row r="174" spans="1:36" x14ac:dyDescent="0.25">
      <c r="A174" s="3" t="s">
        <v>56</v>
      </c>
      <c r="B174" s="3" t="s">
        <v>163</v>
      </c>
      <c r="C174" s="5">
        <v>60.110366574694503</v>
      </c>
      <c r="D174" s="5">
        <f t="shared" si="32"/>
        <v>62.164584082936607</v>
      </c>
      <c r="E174" s="5"/>
      <c r="F174" s="5"/>
      <c r="Z174" s="3" t="s">
        <v>60</v>
      </c>
      <c r="AA174" s="3" t="s">
        <v>167</v>
      </c>
      <c r="AB174" s="7">
        <v>1.03743961352657</v>
      </c>
      <c r="AC174" s="7">
        <v>1</v>
      </c>
      <c r="AE174" s="6">
        <v>1359.0419999999999</v>
      </c>
      <c r="AF174" s="6">
        <f t="shared" si="30"/>
        <v>1409.9240072463767</v>
      </c>
    </row>
    <row r="175" spans="1:36" x14ac:dyDescent="0.25">
      <c r="A175" s="3" t="s">
        <v>57</v>
      </c>
      <c r="B175" s="3" t="s">
        <v>164</v>
      </c>
      <c r="C175" s="5">
        <v>59.984303995589102</v>
      </c>
      <c r="D175" s="5">
        <f t="shared" si="32"/>
        <v>62.164584082936607</v>
      </c>
      <c r="E175" s="5"/>
      <c r="F175" s="5"/>
      <c r="Z175" s="3" t="s">
        <v>61</v>
      </c>
      <c r="AA175" s="3" t="s">
        <v>168</v>
      </c>
      <c r="AB175" s="7">
        <v>1.0326086956521701</v>
      </c>
      <c r="AC175" s="7">
        <v>1</v>
      </c>
      <c r="AE175" s="6">
        <v>1371.42200007869</v>
      </c>
      <c r="AF175" s="6">
        <f t="shared" si="30"/>
        <v>1416.1422826899463</v>
      </c>
    </row>
    <row r="176" spans="1:36" x14ac:dyDescent="0.25">
      <c r="A176" s="3" t="s">
        <v>58</v>
      </c>
      <c r="B176" s="3" t="s">
        <v>165</v>
      </c>
      <c r="C176" s="5">
        <v>59.525605592586501</v>
      </c>
      <c r="D176" s="5">
        <f t="shared" si="32"/>
        <v>62.164584082936607</v>
      </c>
      <c r="E176" s="5"/>
      <c r="F176" s="5"/>
      <c r="Z176" s="3" t="s">
        <v>62</v>
      </c>
      <c r="AA176" s="3" t="s">
        <v>169</v>
      </c>
      <c r="AB176" s="7">
        <v>1.0362318840579701</v>
      </c>
      <c r="AC176" s="7">
        <v>1</v>
      </c>
      <c r="AE176" s="6">
        <v>1384.8115215770999</v>
      </c>
      <c r="AF176" s="6">
        <f t="shared" si="30"/>
        <v>1434.9858520690225</v>
      </c>
    </row>
    <row r="177" spans="1:32" x14ac:dyDescent="0.25">
      <c r="A177" s="3" t="s">
        <v>59</v>
      </c>
      <c r="B177" s="3" t="s">
        <v>166</v>
      </c>
      <c r="C177" s="5">
        <v>59.231301644092298</v>
      </c>
      <c r="D177" s="5">
        <f t="shared" si="32"/>
        <v>62.164584082936607</v>
      </c>
      <c r="E177" s="5"/>
      <c r="F177" s="5"/>
      <c r="Z177" s="3" t="s">
        <v>63</v>
      </c>
      <c r="AA177" s="3" t="s">
        <v>170</v>
      </c>
      <c r="AB177" s="7">
        <v>1.0398550724637601</v>
      </c>
      <c r="AC177" s="7">
        <v>1</v>
      </c>
      <c r="AE177" s="6">
        <v>1399.01003228696</v>
      </c>
      <c r="AF177" s="6">
        <f t="shared" si="30"/>
        <v>1454.7676785012841</v>
      </c>
    </row>
    <row r="178" spans="1:32" x14ac:dyDescent="0.25">
      <c r="A178" s="3" t="s">
        <v>60</v>
      </c>
      <c r="B178" s="3" t="s">
        <v>167</v>
      </c>
      <c r="C178" s="5">
        <v>59.009112827944399</v>
      </c>
      <c r="D178" s="5">
        <f t="shared" si="32"/>
        <v>62.164584082936607</v>
      </c>
      <c r="E178" s="5"/>
      <c r="F178" s="5"/>
      <c r="Z178" s="3" t="s">
        <v>64</v>
      </c>
      <c r="AA178" s="3" t="s">
        <v>171</v>
      </c>
      <c r="AB178" s="7">
        <v>1.0458937198067599</v>
      </c>
      <c r="AC178" s="7">
        <v>1</v>
      </c>
      <c r="AE178" s="6">
        <v>1413.817</v>
      </c>
      <c r="AF178" s="6">
        <f t="shared" si="30"/>
        <v>1478.7023212560339</v>
      </c>
    </row>
    <row r="179" spans="1:32" x14ac:dyDescent="0.25">
      <c r="A179" s="3" t="s">
        <v>61</v>
      </c>
      <c r="B179" s="3" t="s">
        <v>168</v>
      </c>
      <c r="C179" s="5">
        <v>59.043295507565098</v>
      </c>
      <c r="D179" s="5">
        <f t="shared" si="32"/>
        <v>62.164584082936607</v>
      </c>
      <c r="E179" s="5"/>
      <c r="F179" s="5"/>
      <c r="Z179" s="3" t="s">
        <v>65</v>
      </c>
      <c r="AA179" s="3" t="s">
        <v>172</v>
      </c>
      <c r="AB179" s="7">
        <v>1.0434782608695601</v>
      </c>
      <c r="AC179" s="7">
        <v>1</v>
      </c>
      <c r="AE179" s="6">
        <v>1429.0146925592098</v>
      </c>
      <c r="AF179" s="6">
        <f t="shared" si="30"/>
        <v>1491.1457661487334</v>
      </c>
    </row>
    <row r="180" spans="1:32" x14ac:dyDescent="0.25">
      <c r="A180" s="3" t="s">
        <v>62</v>
      </c>
      <c r="B180" s="3" t="s">
        <v>169</v>
      </c>
      <c r="C180" s="5">
        <v>59.209384574260199</v>
      </c>
      <c r="D180" s="5">
        <f t="shared" si="32"/>
        <v>62.164584082936607</v>
      </c>
      <c r="E180" s="5"/>
      <c r="F180" s="5"/>
      <c r="Z180" s="3" t="s">
        <v>66</v>
      </c>
      <c r="AA180" s="3" t="s">
        <v>173</v>
      </c>
      <c r="AB180" s="7">
        <v>1.0326086956521701</v>
      </c>
      <c r="AC180" s="7">
        <v>1</v>
      </c>
      <c r="AE180" s="6">
        <v>1444.3165780127099</v>
      </c>
      <c r="AF180" s="6">
        <f t="shared" si="30"/>
        <v>1491.41385773051</v>
      </c>
    </row>
    <row r="181" spans="1:32" x14ac:dyDescent="0.25">
      <c r="A181" s="3" t="s">
        <v>63</v>
      </c>
      <c r="B181" s="3" t="s">
        <v>170</v>
      </c>
      <c r="C181" s="5">
        <v>58.492739203704801</v>
      </c>
      <c r="D181" s="5">
        <f t="shared" si="32"/>
        <v>62.164584082936607</v>
      </c>
      <c r="E181" s="5"/>
      <c r="F181" s="5"/>
      <c r="Z181" s="3" t="s">
        <v>67</v>
      </c>
      <c r="AA181" s="3" t="s">
        <v>174</v>
      </c>
      <c r="AB181" s="7">
        <v>1.0205314009661799</v>
      </c>
      <c r="AC181" s="7">
        <v>1</v>
      </c>
      <c r="AE181" s="6">
        <v>1459.4189244598399</v>
      </c>
      <c r="AF181" s="6">
        <f t="shared" si="30"/>
        <v>1489.3828395755559</v>
      </c>
    </row>
    <row r="182" spans="1:32" x14ac:dyDescent="0.25">
      <c r="A182" s="3" t="s">
        <v>64</v>
      </c>
      <c r="B182" s="3" t="s">
        <v>171</v>
      </c>
      <c r="C182" s="5">
        <v>58.021165044182503</v>
      </c>
      <c r="D182" s="5">
        <f t="shared" si="32"/>
        <v>62.164584082936607</v>
      </c>
      <c r="E182" s="5"/>
      <c r="F182" s="5"/>
      <c r="Z182" s="3" t="s">
        <v>68</v>
      </c>
      <c r="AA182" s="3" t="s">
        <v>175</v>
      </c>
      <c r="AB182" s="7">
        <v>1.0169082125603801</v>
      </c>
      <c r="AC182" s="7">
        <v>1</v>
      </c>
      <c r="AE182" s="6">
        <v>1474.018</v>
      </c>
      <c r="AF182" s="6">
        <f t="shared" si="30"/>
        <v>1498.9410096618265</v>
      </c>
    </row>
    <row r="183" spans="1:32" x14ac:dyDescent="0.25">
      <c r="A183" s="3" t="s">
        <v>65</v>
      </c>
      <c r="B183" s="3" t="s">
        <v>172</v>
      </c>
      <c r="C183" s="5">
        <v>58.563128267575401</v>
      </c>
      <c r="D183" s="5">
        <f t="shared" si="32"/>
        <v>62.164584082936607</v>
      </c>
      <c r="E183" s="5"/>
      <c r="F183" s="5"/>
      <c r="Z183" s="3" t="s">
        <v>69</v>
      </c>
      <c r="AA183" s="3" t="s">
        <v>176</v>
      </c>
      <c r="AB183" s="7">
        <v>1.03381642512077</v>
      </c>
      <c r="AC183" s="7">
        <v>1</v>
      </c>
      <c r="AE183" s="6">
        <v>1487.9517296844299</v>
      </c>
      <c r="AF183" s="6">
        <f t="shared" si="30"/>
        <v>1538.2689379346236</v>
      </c>
    </row>
    <row r="184" spans="1:32" x14ac:dyDescent="0.25">
      <c r="A184" s="3" t="s">
        <v>66</v>
      </c>
      <c r="B184" s="3" t="s">
        <v>173</v>
      </c>
      <c r="C184" s="5">
        <v>59.035967023726599</v>
      </c>
      <c r="D184" s="5">
        <f t="shared" si="32"/>
        <v>62.164584082936607</v>
      </c>
      <c r="E184" s="5"/>
      <c r="F184" s="5"/>
      <c r="Z184" s="3" t="s">
        <v>70</v>
      </c>
      <c r="AA184" s="3" t="s">
        <v>177</v>
      </c>
      <c r="AB184" s="7">
        <v>1.0386473429951599</v>
      </c>
      <c r="AC184" s="7">
        <v>1</v>
      </c>
      <c r="AE184" s="6">
        <v>1501.6246663720401</v>
      </c>
      <c r="AF184" s="6">
        <f t="shared" si="30"/>
        <v>1559.6584699033128</v>
      </c>
    </row>
    <row r="185" spans="1:32" x14ac:dyDescent="0.25">
      <c r="A185" s="3" t="s">
        <v>67</v>
      </c>
      <c r="B185" s="3" t="s">
        <v>174</v>
      </c>
      <c r="C185" s="5">
        <v>59.203153589034301</v>
      </c>
      <c r="D185" s="5">
        <f t="shared" si="32"/>
        <v>62.164584082936607</v>
      </c>
      <c r="E185" s="5"/>
      <c r="F185" s="5"/>
      <c r="Z185" s="3" t="s">
        <v>71</v>
      </c>
      <c r="AA185" s="3" t="s">
        <v>178</v>
      </c>
      <c r="AB185" s="7">
        <v>1.03019323671497</v>
      </c>
      <c r="AC185" s="7">
        <v>1</v>
      </c>
      <c r="AE185" s="6">
        <v>1515.5830198736301</v>
      </c>
      <c r="AF185" s="6">
        <f t="shared" si="30"/>
        <v>1561.3433767538636</v>
      </c>
    </row>
    <row r="186" spans="1:32" x14ac:dyDescent="0.25">
      <c r="A186" s="3" t="s">
        <v>68</v>
      </c>
      <c r="B186" s="3" t="s">
        <v>175</v>
      </c>
      <c r="C186" s="5">
        <v>59.6675485033822</v>
      </c>
      <c r="D186" s="5">
        <f t="shared" si="32"/>
        <v>62.164584082936607</v>
      </c>
      <c r="E186" s="5"/>
      <c r="F186" s="5"/>
      <c r="Z186" s="3" t="s">
        <v>72</v>
      </c>
      <c r="AA186" s="3" t="s">
        <v>179</v>
      </c>
      <c r="AB186" s="7">
        <v>1.0048309178743899</v>
      </c>
      <c r="AC186" s="7">
        <v>1</v>
      </c>
      <c r="AE186" s="6">
        <v>1530.373</v>
      </c>
      <c r="AF186" s="6">
        <f t="shared" si="30"/>
        <v>1537.7661062801837</v>
      </c>
    </row>
    <row r="187" spans="1:32" x14ac:dyDescent="0.25">
      <c r="A187" s="3" t="s">
        <v>69</v>
      </c>
      <c r="B187" s="3" t="s">
        <v>176</v>
      </c>
      <c r="C187" s="5">
        <v>59.520993878019297</v>
      </c>
      <c r="D187" s="5">
        <f t="shared" si="32"/>
        <v>62.164584082936607</v>
      </c>
      <c r="E187" s="5"/>
      <c r="F187" s="5"/>
      <c r="Z187" s="3" t="s">
        <v>73</v>
      </c>
      <c r="AA187" s="3" t="s">
        <v>180</v>
      </c>
      <c r="AB187" s="7">
        <v>0.98067632850241504</v>
      </c>
      <c r="AC187" s="7">
        <v>1</v>
      </c>
      <c r="AE187" s="6">
        <v>1546.2107012030401</v>
      </c>
      <c r="AF187" s="6">
        <f t="shared" si="30"/>
        <v>1516.332233546942</v>
      </c>
    </row>
    <row r="188" spans="1:32" x14ac:dyDescent="0.25">
      <c r="A188" s="3" t="s">
        <v>70</v>
      </c>
      <c r="B188" s="3" t="s">
        <v>177</v>
      </c>
      <c r="C188" s="5">
        <v>59.355403528942702</v>
      </c>
      <c r="D188" s="5">
        <f t="shared" si="32"/>
        <v>62.164584082936607</v>
      </c>
      <c r="E188" s="5"/>
      <c r="F188" s="5"/>
      <c r="Z188" s="3" t="s">
        <v>74</v>
      </c>
      <c r="AA188" s="3" t="s">
        <v>181</v>
      </c>
      <c r="AB188" s="7">
        <v>0.97705314009661803</v>
      </c>
      <c r="AC188" s="7">
        <v>1</v>
      </c>
      <c r="AE188" s="6">
        <v>1561.9917564990899</v>
      </c>
      <c r="AF188" s="6">
        <f t="shared" si="30"/>
        <v>1526.1489504924677</v>
      </c>
    </row>
    <row r="189" spans="1:32" x14ac:dyDescent="0.25">
      <c r="A189" s="3" t="s">
        <v>71</v>
      </c>
      <c r="B189" s="3" t="s">
        <v>178</v>
      </c>
      <c r="C189" s="5">
        <v>59.592061043269098</v>
      </c>
      <c r="D189" s="5">
        <f t="shared" si="32"/>
        <v>62.164584082936607</v>
      </c>
      <c r="E189" s="5"/>
      <c r="F189" s="5"/>
      <c r="Z189" s="3" t="s">
        <v>75</v>
      </c>
      <c r="AA189" s="3" t="s">
        <v>182</v>
      </c>
      <c r="AB189" s="7">
        <v>0.98429951690821205</v>
      </c>
      <c r="AC189" s="7">
        <v>1</v>
      </c>
      <c r="AE189" s="6">
        <v>1576.2816835455999</v>
      </c>
      <c r="AF189" s="6">
        <f t="shared" si="30"/>
        <v>1551.5332996251971</v>
      </c>
    </row>
    <row r="190" spans="1:32" x14ac:dyDescent="0.25">
      <c r="A190" s="3" t="s">
        <v>72</v>
      </c>
      <c r="B190" s="3" t="s">
        <v>179</v>
      </c>
      <c r="C190" s="5">
        <v>59.458547648181799</v>
      </c>
      <c r="D190" s="5">
        <f t="shared" si="32"/>
        <v>62.164584082936607</v>
      </c>
      <c r="E190" s="5"/>
      <c r="F190" s="5"/>
      <c r="Z190" s="3" t="s">
        <v>76</v>
      </c>
      <c r="AA190" s="3" t="s">
        <v>183</v>
      </c>
      <c r="AB190" s="7">
        <v>0.95652173913043403</v>
      </c>
      <c r="AC190" s="7">
        <v>1</v>
      </c>
      <c r="AE190" s="6">
        <v>1587.646</v>
      </c>
      <c r="AF190" s="6">
        <f t="shared" si="30"/>
        <v>1518.6179130434771</v>
      </c>
    </row>
    <row r="191" spans="1:32" x14ac:dyDescent="0.25">
      <c r="A191" s="3" t="s">
        <v>73</v>
      </c>
      <c r="B191" s="3" t="s">
        <v>180</v>
      </c>
      <c r="C191" s="5">
        <v>58.994354677993798</v>
      </c>
      <c r="D191" s="5">
        <f t="shared" si="32"/>
        <v>62.164584082936607</v>
      </c>
      <c r="E191" s="5"/>
      <c r="F191" s="5"/>
      <c r="Z191" s="3" t="s">
        <v>77</v>
      </c>
      <c r="AA191" s="3" t="s">
        <v>184</v>
      </c>
      <c r="AB191" s="7">
        <v>0.90338164251207698</v>
      </c>
      <c r="AC191" s="7">
        <v>1</v>
      </c>
      <c r="AE191" s="6">
        <v>1595.2047467533901</v>
      </c>
      <c r="AF191" s="6">
        <f t="shared" si="30"/>
        <v>1441.0786842651394</v>
      </c>
    </row>
    <row r="192" spans="1:32" x14ac:dyDescent="0.25">
      <c r="A192" s="3" t="s">
        <v>74</v>
      </c>
      <c r="B192" s="3" t="s">
        <v>181</v>
      </c>
      <c r="C192" s="5">
        <v>58.187888235673697</v>
      </c>
      <c r="D192" s="5">
        <f t="shared" si="32"/>
        <v>62.164584082936607</v>
      </c>
      <c r="E192" s="5"/>
      <c r="F192" s="5"/>
      <c r="Z192" s="3" t="s">
        <v>78</v>
      </c>
      <c r="AA192" s="3" t="s">
        <v>185</v>
      </c>
      <c r="AB192" s="7">
        <v>0.87801932367149704</v>
      </c>
      <c r="AC192" s="7">
        <v>1</v>
      </c>
      <c r="AE192" s="6">
        <v>1600.29605763157</v>
      </c>
      <c r="AF192" s="6">
        <f t="shared" si="30"/>
        <v>1405.090862195834</v>
      </c>
    </row>
    <row r="193" spans="1:32" x14ac:dyDescent="0.25">
      <c r="A193" s="3" t="s">
        <v>75</v>
      </c>
      <c r="B193" s="3" t="s">
        <v>182</v>
      </c>
      <c r="C193" s="5">
        <v>57.833196424581701</v>
      </c>
      <c r="D193" s="5">
        <f t="shared" si="32"/>
        <v>62.164584082936607</v>
      </c>
      <c r="E193" s="5"/>
      <c r="F193" s="5"/>
      <c r="Z193" s="3" t="s">
        <v>79</v>
      </c>
      <c r="AA193" s="3" t="s">
        <v>186</v>
      </c>
      <c r="AB193" s="7">
        <v>0.88768115942028902</v>
      </c>
      <c r="AC193" s="7">
        <v>1</v>
      </c>
      <c r="AE193" s="6">
        <v>1604.81258969395</v>
      </c>
      <c r="AF193" s="6">
        <f t="shared" si="30"/>
        <v>1424.5619002718022</v>
      </c>
    </row>
    <row r="194" spans="1:32" x14ac:dyDescent="0.25">
      <c r="A194" s="3" t="s">
        <v>76</v>
      </c>
      <c r="B194" s="3" t="s">
        <v>183</v>
      </c>
      <c r="C194" s="5">
        <v>60.511384154665897</v>
      </c>
      <c r="D194" s="5">
        <f t="shared" si="32"/>
        <v>62.164584082936607</v>
      </c>
      <c r="E194" s="5"/>
      <c r="F194" s="5"/>
      <c r="Z194" s="3" t="s">
        <v>80</v>
      </c>
      <c r="AA194" s="3" t="s">
        <v>187</v>
      </c>
      <c r="AB194" s="7">
        <v>0.91183574879227003</v>
      </c>
      <c r="AC194" s="7">
        <v>1</v>
      </c>
      <c r="AE194" s="6">
        <v>1610.6469999999999</v>
      </c>
      <c r="AF194" s="6">
        <f t="shared" si="30"/>
        <v>1468.6455132850233</v>
      </c>
    </row>
    <row r="195" spans="1:32" x14ac:dyDescent="0.25">
      <c r="A195" s="3" t="s">
        <v>77</v>
      </c>
      <c r="B195" s="3" t="s">
        <v>184</v>
      </c>
      <c r="C195" s="5">
        <v>62.4890184141072</v>
      </c>
      <c r="D195" s="5">
        <f t="shared" si="32"/>
        <v>62.164584082936607</v>
      </c>
      <c r="E195" s="5"/>
      <c r="F195" s="5"/>
      <c r="Z195" s="3" t="s">
        <v>81</v>
      </c>
      <c r="AA195" s="3" t="s">
        <v>188</v>
      </c>
      <c r="AB195" s="7">
        <v>0.93599033816425103</v>
      </c>
      <c r="AC195" s="7">
        <v>1</v>
      </c>
      <c r="AE195" s="6">
        <v>1619.2357805333602</v>
      </c>
      <c r="AF195" s="6">
        <f t="shared" ref="AF195:AF226" si="33">AB195*AE195</f>
        <v>1515.5890457890748</v>
      </c>
    </row>
    <row r="196" spans="1:32" x14ac:dyDescent="0.25">
      <c r="A196" s="3" t="s">
        <v>78</v>
      </c>
      <c r="B196" s="3" t="s">
        <v>185</v>
      </c>
      <c r="C196" s="5">
        <v>62.469198742459</v>
      </c>
      <c r="D196" s="5">
        <f t="shared" ref="D196:D230" si="34">AVERAGE(C$3:C$230)</f>
        <v>62.164584082936607</v>
      </c>
      <c r="E196" s="5"/>
      <c r="F196" s="5"/>
      <c r="Z196" s="3" t="s">
        <v>82</v>
      </c>
      <c r="AA196" s="3" t="s">
        <v>189</v>
      </c>
      <c r="AB196" s="7">
        <v>0.955314009661835</v>
      </c>
      <c r="AC196" s="7">
        <v>1</v>
      </c>
      <c r="AE196" s="6">
        <v>1630.1907629746102</v>
      </c>
      <c r="AF196" s="6">
        <f t="shared" si="33"/>
        <v>1557.3440742909609</v>
      </c>
    </row>
    <row r="197" spans="1:32" x14ac:dyDescent="0.25">
      <c r="A197" s="3" t="s">
        <v>79</v>
      </c>
      <c r="B197" s="3" t="s">
        <v>186</v>
      </c>
      <c r="C197" s="5">
        <v>61.839948555870201</v>
      </c>
      <c r="D197" s="5">
        <f t="shared" si="34"/>
        <v>62.164584082936607</v>
      </c>
      <c r="E197" s="5"/>
      <c r="F197" s="5"/>
      <c r="Z197" s="3" t="s">
        <v>83</v>
      </c>
      <c r="AA197" s="3" t="s">
        <v>190</v>
      </c>
      <c r="AB197" s="7">
        <v>0.96014492753623104</v>
      </c>
      <c r="AC197" s="7">
        <v>1</v>
      </c>
      <c r="AE197" s="6">
        <v>1642.6676139285598</v>
      </c>
      <c r="AF197" s="6">
        <f t="shared" si="33"/>
        <v>1577.1989771415506</v>
      </c>
    </row>
    <row r="198" spans="1:32" x14ac:dyDescent="0.25">
      <c r="A198" s="3" t="s">
        <v>80</v>
      </c>
      <c r="B198" s="3" t="s">
        <v>187</v>
      </c>
      <c r="C198" s="5">
        <v>60.565899565843701</v>
      </c>
      <c r="D198" s="5">
        <f t="shared" si="34"/>
        <v>62.164584082936607</v>
      </c>
      <c r="E198" s="5"/>
      <c r="F198" s="5"/>
      <c r="Z198" s="3" t="s">
        <v>84</v>
      </c>
      <c r="AA198" s="3" t="s">
        <v>191</v>
      </c>
      <c r="AB198" s="7">
        <v>0.96497584541062797</v>
      </c>
      <c r="AC198" s="7">
        <v>1</v>
      </c>
      <c r="AE198" s="6">
        <v>1655.8219999999999</v>
      </c>
      <c r="AF198" s="6">
        <f t="shared" si="33"/>
        <v>1597.8282342995167</v>
      </c>
    </row>
    <row r="199" spans="1:32" x14ac:dyDescent="0.25">
      <c r="A199" s="3" t="s">
        <v>81</v>
      </c>
      <c r="B199" s="3" t="s">
        <v>188</v>
      </c>
      <c r="C199" s="5">
        <v>59.716742828789599</v>
      </c>
      <c r="D199" s="5">
        <f t="shared" si="34"/>
        <v>62.164584082936607</v>
      </c>
      <c r="E199" s="5"/>
      <c r="F199" s="5"/>
      <c r="Z199" s="3" t="s">
        <v>85</v>
      </c>
      <c r="AA199" s="3" t="s">
        <v>192</v>
      </c>
      <c r="AB199" s="7">
        <v>0.97463768115941996</v>
      </c>
      <c r="AC199" s="7">
        <v>1</v>
      </c>
      <c r="AE199" s="6">
        <v>1668.9955373631499</v>
      </c>
      <c r="AF199" s="6">
        <f t="shared" si="33"/>
        <v>1626.6659404010404</v>
      </c>
    </row>
    <row r="200" spans="1:32" x14ac:dyDescent="0.25">
      <c r="A200" s="3" t="s">
        <v>82</v>
      </c>
      <c r="B200" s="3" t="s">
        <v>189</v>
      </c>
      <c r="C200" s="5">
        <v>60.213991299957797</v>
      </c>
      <c r="D200" s="5">
        <f t="shared" si="34"/>
        <v>62.164584082936607</v>
      </c>
      <c r="E200" s="5"/>
      <c r="F200" s="5"/>
      <c r="Z200" s="3" t="s">
        <v>86</v>
      </c>
      <c r="AA200" s="3" t="s">
        <v>193</v>
      </c>
      <c r="AB200" s="7">
        <v>0.96980676328502402</v>
      </c>
      <c r="AC200" s="7">
        <v>1</v>
      </c>
      <c r="AE200" s="6">
        <v>1682.2736404699599</v>
      </c>
      <c r="AF200" s="6">
        <f t="shared" si="33"/>
        <v>1631.480354223886</v>
      </c>
    </row>
    <row r="201" spans="1:32" x14ac:dyDescent="0.25">
      <c r="A201" s="3" t="s">
        <v>83</v>
      </c>
      <c r="B201" s="3" t="s">
        <v>190</v>
      </c>
      <c r="C201" s="5">
        <v>60.610003486911999</v>
      </c>
      <c r="D201" s="5">
        <f t="shared" si="34"/>
        <v>62.164584082936607</v>
      </c>
      <c r="E201" s="5"/>
      <c r="F201" s="5"/>
      <c r="Z201" s="3" t="s">
        <v>87</v>
      </c>
      <c r="AA201" s="3" t="s">
        <v>194</v>
      </c>
      <c r="AB201" s="7">
        <v>0.99033816425120702</v>
      </c>
      <c r="AC201" s="7">
        <v>1</v>
      </c>
      <c r="AE201" s="6">
        <v>1695.9276733417901</v>
      </c>
      <c r="AF201" s="6">
        <f t="shared" si="33"/>
        <v>1679.541898720129</v>
      </c>
    </row>
    <row r="202" spans="1:32" x14ac:dyDescent="0.25">
      <c r="A202" s="3" t="s">
        <v>84</v>
      </c>
      <c r="B202" s="3" t="s">
        <v>191</v>
      </c>
      <c r="C202" s="5">
        <v>60.161397942868597</v>
      </c>
      <c r="D202" s="5">
        <f t="shared" si="34"/>
        <v>62.164584082936607</v>
      </c>
      <c r="E202" s="5"/>
      <c r="F202" s="5"/>
      <c r="Z202" s="3" t="s">
        <v>88</v>
      </c>
      <c r="AA202" s="3" t="s">
        <v>195</v>
      </c>
      <c r="AB202" s="7">
        <v>0.99154589371980595</v>
      </c>
      <c r="AC202" s="7">
        <v>1</v>
      </c>
      <c r="AE202" s="6">
        <v>1710.229</v>
      </c>
      <c r="AF202" s="6">
        <f t="shared" si="33"/>
        <v>1695.7705422705301</v>
      </c>
    </row>
    <row r="203" spans="1:32" x14ac:dyDescent="0.25">
      <c r="A203" s="3" t="s">
        <v>85</v>
      </c>
      <c r="B203" s="3" t="s">
        <v>192</v>
      </c>
      <c r="C203" s="5">
        <v>59.8443199770213</v>
      </c>
      <c r="D203" s="5">
        <f t="shared" si="34"/>
        <v>62.164584082936607</v>
      </c>
      <c r="E203" s="5"/>
      <c r="F203" s="5"/>
      <c r="Z203" s="3" t="s">
        <v>89</v>
      </c>
      <c r="AA203" s="3" t="s">
        <v>196</v>
      </c>
      <c r="AB203" s="7">
        <v>0.98550724637681097</v>
      </c>
      <c r="AC203" s="7">
        <v>1</v>
      </c>
      <c r="AE203" s="6">
        <v>1725.3421637640099</v>
      </c>
      <c r="AF203" s="6">
        <f t="shared" si="33"/>
        <v>1700.3372048688782</v>
      </c>
    </row>
    <row r="204" spans="1:32" x14ac:dyDescent="0.25">
      <c r="A204" s="3" t="s">
        <v>86</v>
      </c>
      <c r="B204" s="3" t="s">
        <v>193</v>
      </c>
      <c r="C204" s="5">
        <v>59.596611032963203</v>
      </c>
      <c r="D204" s="5">
        <f t="shared" si="34"/>
        <v>62.164584082936607</v>
      </c>
      <c r="E204" s="5"/>
      <c r="F204" s="5"/>
      <c r="Z204" s="3" t="s">
        <v>90</v>
      </c>
      <c r="AA204" s="3" t="s">
        <v>197</v>
      </c>
      <c r="AB204" s="7">
        <v>0.98550724637681097</v>
      </c>
      <c r="AC204" s="7">
        <v>1</v>
      </c>
      <c r="AE204" s="6">
        <v>1741.0044251455199</v>
      </c>
      <c r="AF204" s="6">
        <f t="shared" si="33"/>
        <v>1715.7724769550041</v>
      </c>
    </row>
    <row r="205" spans="1:32" x14ac:dyDescent="0.25">
      <c r="A205" s="3" t="s">
        <v>87</v>
      </c>
      <c r="B205" s="3" t="s">
        <v>194</v>
      </c>
      <c r="C205" s="5">
        <v>59.255114795867399</v>
      </c>
      <c r="D205" s="5">
        <f t="shared" si="34"/>
        <v>62.164584082936607</v>
      </c>
      <c r="E205" s="5"/>
      <c r="F205" s="5"/>
      <c r="Z205" s="3" t="s">
        <v>91</v>
      </c>
      <c r="AA205" s="3" t="s">
        <v>198</v>
      </c>
      <c r="AB205" s="7">
        <v>0.97342995169082103</v>
      </c>
      <c r="AC205" s="7">
        <v>1</v>
      </c>
      <c r="AE205" s="6">
        <v>1756.8462239542698</v>
      </c>
      <c r="AF205" s="6">
        <f t="shared" si="33"/>
        <v>1710.1667349120062</v>
      </c>
    </row>
    <row r="206" spans="1:32" x14ac:dyDescent="0.25">
      <c r="A206" s="3" t="s">
        <v>88</v>
      </c>
      <c r="B206" s="3" t="s">
        <v>195</v>
      </c>
      <c r="C206" s="5">
        <v>59.026191599811199</v>
      </c>
      <c r="D206" s="5">
        <f t="shared" si="34"/>
        <v>62.164584082936607</v>
      </c>
      <c r="E206" s="5"/>
      <c r="F206" s="5"/>
      <c r="Z206" s="3" t="s">
        <v>92</v>
      </c>
      <c r="AA206" s="3" t="s">
        <v>199</v>
      </c>
      <c r="AB206" s="7">
        <v>0.96859903381642498</v>
      </c>
      <c r="AC206" s="7">
        <v>1</v>
      </c>
      <c r="AE206" s="6">
        <v>1772.498</v>
      </c>
      <c r="AF206" s="6">
        <f t="shared" si="33"/>
        <v>1716.8398502415457</v>
      </c>
    </row>
    <row r="207" spans="1:32" x14ac:dyDescent="0.25">
      <c r="A207" s="3" t="s">
        <v>89</v>
      </c>
      <c r="B207" s="3" t="s">
        <v>196</v>
      </c>
      <c r="C207" s="5">
        <v>59.681897537207803</v>
      </c>
      <c r="D207" s="5">
        <f t="shared" si="34"/>
        <v>62.164584082936607</v>
      </c>
      <c r="E207" s="5"/>
      <c r="F207" s="5"/>
      <c r="Z207" s="3" t="s">
        <v>93</v>
      </c>
      <c r="AA207" s="3" t="s">
        <v>200</v>
      </c>
      <c r="AB207" s="7">
        <v>0.97705314009661803</v>
      </c>
      <c r="AC207" s="7">
        <v>1</v>
      </c>
      <c r="AE207" s="6">
        <v>1787.7088544557701</v>
      </c>
      <c r="AF207" s="6">
        <f t="shared" si="33"/>
        <v>1746.6865498245381</v>
      </c>
    </row>
    <row r="208" spans="1:32" x14ac:dyDescent="0.25">
      <c r="A208" s="3" t="s">
        <v>90</v>
      </c>
      <c r="B208" s="3" t="s">
        <v>197</v>
      </c>
      <c r="C208" s="5">
        <v>60.2638135924525</v>
      </c>
      <c r="D208" s="5">
        <f t="shared" si="34"/>
        <v>62.164584082936607</v>
      </c>
      <c r="E208" s="5"/>
      <c r="F208" s="5"/>
      <c r="Z208" s="3" t="s">
        <v>94</v>
      </c>
      <c r="AA208" s="3" t="s">
        <v>201</v>
      </c>
      <c r="AB208" s="7">
        <v>0.97222222222222199</v>
      </c>
      <c r="AC208" s="7">
        <v>1</v>
      </c>
      <c r="AE208" s="6">
        <v>1802.7025339479301</v>
      </c>
      <c r="AF208" s="6">
        <f t="shared" si="33"/>
        <v>1752.6274635604871</v>
      </c>
    </row>
    <row r="209" spans="1:32" x14ac:dyDescent="0.25">
      <c r="A209" s="3" t="s">
        <v>91</v>
      </c>
      <c r="B209" s="3" t="s">
        <v>198</v>
      </c>
      <c r="C209" s="5">
        <v>60.619808251891399</v>
      </c>
      <c r="D209" s="5">
        <f t="shared" si="34"/>
        <v>62.164584082936607</v>
      </c>
      <c r="E209" s="5"/>
      <c r="F209" s="5"/>
      <c r="Z209" s="3" t="s">
        <v>95</v>
      </c>
      <c r="AA209" s="3" t="s">
        <v>202</v>
      </c>
      <c r="AB209" s="7">
        <v>0.97705314009661803</v>
      </c>
      <c r="AC209" s="7">
        <v>1</v>
      </c>
      <c r="AE209" s="6">
        <v>1817.8214464661201</v>
      </c>
      <c r="AF209" s="6">
        <f t="shared" si="33"/>
        <v>1776.1081524046988</v>
      </c>
    </row>
    <row r="210" spans="1:32" x14ac:dyDescent="0.25">
      <c r="A210" s="3" t="s">
        <v>92</v>
      </c>
      <c r="B210" s="3" t="s">
        <v>199</v>
      </c>
      <c r="C210" s="5">
        <v>60.711333985535298</v>
      </c>
      <c r="D210" s="5">
        <f t="shared" si="34"/>
        <v>62.164584082936607</v>
      </c>
      <c r="E210" s="5"/>
      <c r="F210" s="5"/>
      <c r="Z210" s="3" t="s">
        <v>96</v>
      </c>
      <c r="AA210" s="3" t="s">
        <v>203</v>
      </c>
      <c r="AB210" s="7">
        <v>0.98671497584541001</v>
      </c>
      <c r="AC210" s="7">
        <v>1</v>
      </c>
      <c r="AE210" s="6">
        <v>1833.4079999999999</v>
      </c>
      <c r="AF210" s="6">
        <f t="shared" si="33"/>
        <v>1809.0511304347815</v>
      </c>
    </row>
    <row r="211" spans="1:32" x14ac:dyDescent="0.25">
      <c r="A211" s="3" t="s">
        <v>93</v>
      </c>
      <c r="B211" s="3" t="s">
        <v>200</v>
      </c>
      <c r="C211" s="5">
        <v>60.314026857480101</v>
      </c>
      <c r="D211" s="5">
        <f t="shared" si="34"/>
        <v>62.164584082936607</v>
      </c>
      <c r="E211" s="5"/>
      <c r="F211" s="5"/>
      <c r="Z211" s="3" t="s">
        <v>97</v>
      </c>
      <c r="AA211" s="3" t="s">
        <v>204</v>
      </c>
      <c r="AB211" s="7">
        <v>0.98188405797101397</v>
      </c>
      <c r="AC211" s="7">
        <v>1</v>
      </c>
      <c r="AE211" s="6">
        <v>1849.60937153788</v>
      </c>
      <c r="AF211" s="6">
        <f t="shared" si="33"/>
        <v>1816.1019553868305</v>
      </c>
    </row>
    <row r="212" spans="1:32" x14ac:dyDescent="0.25">
      <c r="A212" s="3" t="s">
        <v>94</v>
      </c>
      <c r="B212" s="3" t="s">
        <v>201</v>
      </c>
      <c r="C212" s="5">
        <v>60.3181085307899</v>
      </c>
      <c r="D212" s="5">
        <f t="shared" si="34"/>
        <v>62.164584082936607</v>
      </c>
      <c r="E212" s="5"/>
      <c r="F212" s="5"/>
      <c r="Z212" s="3" t="s">
        <v>98</v>
      </c>
      <c r="AA212" s="3" t="s">
        <v>205</v>
      </c>
      <c r="AB212" s="7">
        <v>1</v>
      </c>
      <c r="AC212" s="7">
        <v>1</v>
      </c>
      <c r="AE212" s="6">
        <v>1865.7918140627501</v>
      </c>
      <c r="AF212" s="6">
        <f t="shared" si="33"/>
        <v>1865.7918140627501</v>
      </c>
    </row>
    <row r="213" spans="1:32" x14ac:dyDescent="0.25">
      <c r="A213" s="3" t="s">
        <v>95</v>
      </c>
      <c r="B213" s="3" t="s">
        <v>202</v>
      </c>
      <c r="C213" s="5">
        <v>60.0543125411373</v>
      </c>
      <c r="D213" s="5">
        <f t="shared" si="34"/>
        <v>62.164584082936607</v>
      </c>
      <c r="E213" s="5"/>
      <c r="F213" s="5"/>
      <c r="Z213" s="3" t="s">
        <v>99</v>
      </c>
      <c r="AA213" s="3" t="s">
        <v>206</v>
      </c>
      <c r="AB213" s="7">
        <v>0.99275362318840499</v>
      </c>
      <c r="AC213" s="7">
        <v>1</v>
      </c>
      <c r="AE213" s="6">
        <v>1881.12634955624</v>
      </c>
      <c r="AF213" s="6">
        <f t="shared" si="33"/>
        <v>1867.4949991971353</v>
      </c>
    </row>
    <row r="214" spans="1:32" x14ac:dyDescent="0.25">
      <c r="A214" s="3" t="s">
        <v>96</v>
      </c>
      <c r="B214" s="3" t="s">
        <v>203</v>
      </c>
      <c r="C214" s="5">
        <v>60.109885079874097</v>
      </c>
      <c r="D214" s="5">
        <f t="shared" si="34"/>
        <v>62.164584082936607</v>
      </c>
      <c r="E214" s="5"/>
      <c r="F214" s="5"/>
      <c r="Z214" s="3" t="s">
        <v>100</v>
      </c>
      <c r="AA214" s="3" t="s">
        <v>207</v>
      </c>
      <c r="AB214" s="7">
        <v>0.99879227053140096</v>
      </c>
      <c r="AC214" s="7">
        <v>1</v>
      </c>
      <c r="AE214" s="6">
        <v>1894.7840000000001</v>
      </c>
      <c r="AF214" s="6">
        <f t="shared" si="33"/>
        <v>1892.4956135265702</v>
      </c>
    </row>
    <row r="215" spans="1:32" x14ac:dyDescent="0.25">
      <c r="A215" s="3" t="s">
        <v>97</v>
      </c>
      <c r="B215" s="3" t="s">
        <v>204</v>
      </c>
      <c r="C215" s="5">
        <v>59.6167831720294</v>
      </c>
      <c r="D215" s="5">
        <f t="shared" si="34"/>
        <v>62.164584082936607</v>
      </c>
      <c r="E215" s="5"/>
      <c r="F215" s="5"/>
      <c r="Z215" s="3" t="s">
        <v>101</v>
      </c>
      <c r="AA215" s="3" t="s">
        <v>208</v>
      </c>
      <c r="AB215" s="7">
        <v>0.98188405797101397</v>
      </c>
      <c r="AC215" s="7">
        <v>1</v>
      </c>
      <c r="AE215" s="6">
        <v>1906.13800314269</v>
      </c>
      <c r="AF215" s="6">
        <f t="shared" si="33"/>
        <v>1871.6065175785097</v>
      </c>
    </row>
    <row r="216" spans="1:32" x14ac:dyDescent="0.25">
      <c r="A216" s="3" t="s">
        <v>98</v>
      </c>
      <c r="B216" s="3" t="s">
        <v>205</v>
      </c>
      <c r="C216" s="5">
        <v>59.498818435280903</v>
      </c>
      <c r="D216" s="5">
        <f t="shared" si="34"/>
        <v>62.164584082936607</v>
      </c>
      <c r="E216" s="5"/>
      <c r="F216" s="5"/>
      <c r="Z216" s="3" t="s">
        <v>102</v>
      </c>
      <c r="AA216" s="3" t="s">
        <v>209</v>
      </c>
      <c r="AB216" s="7">
        <v>0.96618357487922701</v>
      </c>
      <c r="AC216" s="7">
        <v>1</v>
      </c>
      <c r="AE216" s="6">
        <v>1915.37045980106</v>
      </c>
      <c r="AF216" s="6">
        <f t="shared" si="33"/>
        <v>1850.5994780686569</v>
      </c>
    </row>
    <row r="217" spans="1:32" x14ac:dyDescent="0.25">
      <c r="A217" s="3" t="s">
        <v>99</v>
      </c>
      <c r="B217" s="3" t="s">
        <v>206</v>
      </c>
      <c r="C217" s="5">
        <v>59.4838965808148</v>
      </c>
      <c r="D217" s="5">
        <f t="shared" si="34"/>
        <v>62.164584082936607</v>
      </c>
      <c r="E217" s="5"/>
      <c r="F217" s="5"/>
      <c r="Z217" s="3" t="s">
        <v>103</v>
      </c>
      <c r="AA217" s="3" t="s">
        <v>210</v>
      </c>
      <c r="AB217" s="7">
        <v>0.97342995169082103</v>
      </c>
      <c r="AC217" s="7">
        <v>1</v>
      </c>
      <c r="AE217" s="6">
        <v>1922.8656865589101</v>
      </c>
      <c r="AF217" s="6">
        <f t="shared" si="33"/>
        <v>1871.7750523749771</v>
      </c>
    </row>
    <row r="218" spans="1:32" x14ac:dyDescent="0.25">
      <c r="A218" s="3" t="s">
        <v>100</v>
      </c>
      <c r="B218" s="3" t="s">
        <v>207</v>
      </c>
      <c r="C218" s="5">
        <v>59.729250106171499</v>
      </c>
      <c r="D218" s="5">
        <f t="shared" si="34"/>
        <v>62.164584082936607</v>
      </c>
      <c r="E218" s="5"/>
      <c r="F218" s="5"/>
      <c r="Z218" s="3" t="s">
        <v>104</v>
      </c>
      <c r="AA218" s="3" t="s">
        <v>211</v>
      </c>
      <c r="AB218" s="7">
        <v>0.96618357487922701</v>
      </c>
      <c r="AC218" s="7">
        <v>1</v>
      </c>
      <c r="AE218" s="6">
        <v>1929.008</v>
      </c>
      <c r="AF218" s="6">
        <f t="shared" si="33"/>
        <v>1863.7758454106279</v>
      </c>
    </row>
    <row r="219" spans="1:32" x14ac:dyDescent="0.25">
      <c r="A219" s="3" t="s">
        <v>101</v>
      </c>
      <c r="B219" s="3" t="s">
        <v>208</v>
      </c>
      <c r="C219" s="5">
        <v>61.155938890541101</v>
      </c>
      <c r="D219" s="5">
        <f t="shared" si="34"/>
        <v>62.164584082936607</v>
      </c>
      <c r="E219" s="5"/>
      <c r="F219" s="5"/>
      <c r="Z219" s="3" t="s">
        <v>105</v>
      </c>
      <c r="AA219" s="3" t="s">
        <v>212</v>
      </c>
      <c r="AB219" s="7">
        <v>0.96859903381642498</v>
      </c>
      <c r="AC219" s="7">
        <v>1</v>
      </c>
      <c r="AE219" s="6">
        <v>1934.1580221413499</v>
      </c>
      <c r="AF219" s="6">
        <f t="shared" si="33"/>
        <v>1873.423591494399</v>
      </c>
    </row>
    <row r="220" spans="1:32" x14ac:dyDescent="0.25">
      <c r="A220" s="3" t="s">
        <v>102</v>
      </c>
      <c r="B220" s="3" t="s">
        <v>209</v>
      </c>
      <c r="C220" s="5">
        <v>61.535818242074001</v>
      </c>
      <c r="D220" s="5">
        <f t="shared" si="34"/>
        <v>62.164584082936607</v>
      </c>
      <c r="E220" s="5"/>
      <c r="F220" s="5"/>
      <c r="Z220" s="3" t="s">
        <v>106</v>
      </c>
      <c r="AA220" s="3" t="s">
        <v>213</v>
      </c>
      <c r="AB220" s="7">
        <v>0.94685990338164205</v>
      </c>
      <c r="AC220" s="7">
        <v>1</v>
      </c>
      <c r="AE220" s="6">
        <v>1938.5815967329702</v>
      </c>
      <c r="AF220" s="6">
        <f t="shared" si="33"/>
        <v>1835.5651833800096</v>
      </c>
    </row>
    <row r="221" spans="1:32" x14ac:dyDescent="0.25">
      <c r="A221" s="3" t="s">
        <v>103</v>
      </c>
      <c r="B221" s="3" t="s">
        <v>210</v>
      </c>
      <c r="C221" s="5">
        <v>61.216312875271001</v>
      </c>
      <c r="D221" s="5">
        <f t="shared" si="34"/>
        <v>62.164584082936607</v>
      </c>
      <c r="E221" s="5"/>
      <c r="F221" s="5"/>
      <c r="Z221" s="3" t="s">
        <v>107</v>
      </c>
      <c r="AA221" s="3" t="s">
        <v>214</v>
      </c>
      <c r="AB221" s="7">
        <v>0.97463768115941996</v>
      </c>
      <c r="AC221" s="7">
        <v>1</v>
      </c>
      <c r="AE221" s="6">
        <v>1942.52087295811</v>
      </c>
      <c r="AF221" s="6">
        <f t="shared" si="33"/>
        <v>1893.2540392236644</v>
      </c>
    </row>
    <row r="222" spans="1:32" x14ac:dyDescent="0.25">
      <c r="A222" s="3" t="s">
        <v>104</v>
      </c>
      <c r="B222" s="3" t="s">
        <v>211</v>
      </c>
      <c r="C222" s="5">
        <v>61.781386706587902</v>
      </c>
      <c r="D222" s="5">
        <f t="shared" si="34"/>
        <v>62.164584082936607</v>
      </c>
      <c r="E222" s="5"/>
      <c r="F222" s="5"/>
      <c r="Z222" s="3" t="s">
        <v>215</v>
      </c>
      <c r="AA222" s="3" t="s">
        <v>216</v>
      </c>
      <c r="AB222" s="7">
        <v>0.98309178743961301</v>
      </c>
      <c r="AC222" s="7">
        <v>1</v>
      </c>
      <c r="AE222" s="6">
        <v>1946.2180000000001</v>
      </c>
      <c r="AF222" s="6">
        <f t="shared" si="33"/>
        <v>1913.3109323671488</v>
      </c>
    </row>
    <row r="223" spans="1:32" x14ac:dyDescent="0.25">
      <c r="A223" s="3" t="s">
        <v>105</v>
      </c>
      <c r="B223" s="3" t="s">
        <v>212</v>
      </c>
      <c r="C223" s="5">
        <v>61.679565753298803</v>
      </c>
      <c r="D223" s="5">
        <f t="shared" si="34"/>
        <v>62.164584082936607</v>
      </c>
      <c r="E223" s="5"/>
      <c r="F223" s="5"/>
      <c r="Z223" s="3" t="s">
        <v>218</v>
      </c>
      <c r="AA223" s="3" t="s">
        <v>222</v>
      </c>
      <c r="AB223" s="7">
        <v>0.99879227053140096</v>
      </c>
      <c r="AC223" s="7">
        <v>1</v>
      </c>
      <c r="AE223" s="6">
        <v>1949.8585638322299</v>
      </c>
      <c r="AF223" s="6">
        <f t="shared" si="33"/>
        <v>1947.5036621850895</v>
      </c>
    </row>
    <row r="224" spans="1:32" x14ac:dyDescent="0.25">
      <c r="A224" s="3" t="s">
        <v>106</v>
      </c>
      <c r="B224" s="3" t="s">
        <v>213</v>
      </c>
      <c r="C224" s="5">
        <v>62.063570505099698</v>
      </c>
      <c r="D224" s="5">
        <f t="shared" si="34"/>
        <v>62.164584082936607</v>
      </c>
      <c r="E224" s="5"/>
      <c r="F224" s="5"/>
      <c r="Z224" s="3" t="s">
        <v>219</v>
      </c>
      <c r="AA224" s="3" t="s">
        <v>223</v>
      </c>
      <c r="AB224" s="7">
        <v>1.01932367149758</v>
      </c>
      <c r="AC224" s="7">
        <v>1</v>
      </c>
      <c r="AE224" s="6">
        <v>1954.4003924726599</v>
      </c>
      <c r="AF224" s="6">
        <f t="shared" si="33"/>
        <v>1992.1665836315428</v>
      </c>
    </row>
    <row r="225" spans="1:32" x14ac:dyDescent="0.25">
      <c r="A225" s="3" t="s">
        <v>107</v>
      </c>
      <c r="B225" s="3" t="s">
        <v>214</v>
      </c>
      <c r="C225" s="5">
        <v>61.197571998997198</v>
      </c>
      <c r="D225" s="5">
        <f t="shared" si="34"/>
        <v>62.164584082936607</v>
      </c>
      <c r="E225" s="5"/>
      <c r="F225" s="5"/>
      <c r="Z225" s="3" t="s">
        <v>220</v>
      </c>
      <c r="AA225" s="3" t="s">
        <v>224</v>
      </c>
      <c r="AB225" s="7">
        <v>1.0277777777777699</v>
      </c>
      <c r="AC225" s="7">
        <v>1</v>
      </c>
      <c r="AE225" s="6">
        <v>1959.9518001153599</v>
      </c>
      <c r="AF225" s="6">
        <f t="shared" si="33"/>
        <v>2014.3949056741044</v>
      </c>
    </row>
    <row r="226" spans="1:32" x14ac:dyDescent="0.25">
      <c r="A226" s="3" t="s">
        <v>215</v>
      </c>
      <c r="B226" s="3" t="s">
        <v>216</v>
      </c>
      <c r="C226" s="5">
        <v>60.741739095137703</v>
      </c>
      <c r="D226" s="5">
        <f t="shared" si="34"/>
        <v>62.164584082936607</v>
      </c>
      <c r="E226" s="5"/>
      <c r="F226" s="5"/>
      <c r="Z226" s="3" t="s">
        <v>221</v>
      </c>
      <c r="AA226" s="3" t="s">
        <v>225</v>
      </c>
      <c r="AB226" s="7">
        <v>1.0386473429951599</v>
      </c>
      <c r="AC226" s="7">
        <v>1</v>
      </c>
      <c r="AE226" s="6">
        <v>1966.6828734719099</v>
      </c>
      <c r="AF226" s="6">
        <f t="shared" si="33"/>
        <v>2042.6899410456856</v>
      </c>
    </row>
    <row r="227" spans="1:32" x14ac:dyDescent="0.25">
      <c r="A227" s="3" t="s">
        <v>218</v>
      </c>
      <c r="B227" s="3" t="s">
        <v>222</v>
      </c>
      <c r="C227" s="5">
        <v>60.287128873462102</v>
      </c>
      <c r="D227" s="5">
        <f t="shared" si="34"/>
        <v>62.164584082936607</v>
      </c>
      <c r="E227" s="5"/>
      <c r="F227" s="5"/>
      <c r="Z227" s="3" t="s">
        <v>498</v>
      </c>
      <c r="AA227" s="3" t="s">
        <v>552</v>
      </c>
      <c r="AE227" s="6">
        <v>1973.7639999999999</v>
      </c>
    </row>
    <row r="228" spans="1:32" x14ac:dyDescent="0.25">
      <c r="A228" s="3" t="s">
        <v>219</v>
      </c>
      <c r="B228" s="3" t="s">
        <v>223</v>
      </c>
      <c r="C228" s="5">
        <v>60.295314030834099</v>
      </c>
      <c r="D228" s="5">
        <f t="shared" si="34"/>
        <v>62.164584082936607</v>
      </c>
      <c r="E228" s="5"/>
      <c r="F228" s="5"/>
      <c r="Z228" s="3" t="s">
        <v>499</v>
      </c>
      <c r="AA228" s="3" t="s">
        <v>553</v>
      </c>
      <c r="AE228" s="6">
        <v>1981.4169999999999</v>
      </c>
    </row>
    <row r="229" spans="1:32" x14ac:dyDescent="0.25">
      <c r="A229" s="3" t="s">
        <v>220</v>
      </c>
      <c r="B229" s="3" t="s">
        <v>224</v>
      </c>
      <c r="C229" s="5">
        <v>60.843810057655297</v>
      </c>
      <c r="D229" s="5">
        <f t="shared" si="34"/>
        <v>62.164584082936607</v>
      </c>
      <c r="E229" s="5"/>
      <c r="F229" s="5"/>
      <c r="Z229" s="3" t="s">
        <v>500</v>
      </c>
      <c r="AA229" s="3" t="s">
        <v>554</v>
      </c>
      <c r="AE229" s="6">
        <v>1989.6030000000001</v>
      </c>
    </row>
    <row r="230" spans="1:32" x14ac:dyDescent="0.25">
      <c r="A230" s="3" t="s">
        <v>221</v>
      </c>
      <c r="B230" s="3" t="s">
        <v>225</v>
      </c>
      <c r="C230" s="5">
        <v>60.684886206611402</v>
      </c>
      <c r="D230" s="5">
        <f t="shared" si="34"/>
        <v>62.164584082936607</v>
      </c>
      <c r="E230" s="5"/>
      <c r="F230" s="5"/>
      <c r="Z230" s="3" t="s">
        <v>501</v>
      </c>
      <c r="AA230" s="3" t="s">
        <v>555</v>
      </c>
      <c r="AE230" s="6">
        <v>1998.183</v>
      </c>
    </row>
    <row r="231" spans="1:32" x14ac:dyDescent="0.25">
      <c r="Z231" s="3" t="s">
        <v>502</v>
      </c>
      <c r="AA231" s="3" t="s">
        <v>556</v>
      </c>
      <c r="AE231" s="6">
        <v>2006.903</v>
      </c>
    </row>
    <row r="232" spans="1:32" x14ac:dyDescent="0.25">
      <c r="Z232" s="3" t="s">
        <v>503</v>
      </c>
      <c r="AA232" s="3" t="s">
        <v>557</v>
      </c>
      <c r="AE232" s="6">
        <v>2016.242</v>
      </c>
    </row>
    <row r="233" spans="1:32" x14ac:dyDescent="0.25">
      <c r="Z233" s="3" t="s">
        <v>504</v>
      </c>
      <c r="AA233" s="3" t="s">
        <v>558</v>
      </c>
      <c r="AE233" s="6">
        <v>2025.7750000000001</v>
      </c>
    </row>
    <row r="234" spans="1:32" x14ac:dyDescent="0.25">
      <c r="Z234" s="3" t="s">
        <v>505</v>
      </c>
      <c r="AA234" s="3" t="s">
        <v>559</v>
      </c>
      <c r="AE234" s="6">
        <v>2035.655</v>
      </c>
    </row>
    <row r="235" spans="1:32" x14ac:dyDescent="0.25">
      <c r="Z235" s="3" t="s">
        <v>506</v>
      </c>
      <c r="AA235" s="3" t="s">
        <v>560</v>
      </c>
      <c r="AE235" s="6">
        <v>2045.874</v>
      </c>
    </row>
    <row r="236" spans="1:32" x14ac:dyDescent="0.25">
      <c r="Z236" s="3" t="s">
        <v>507</v>
      </c>
      <c r="AA236" s="3" t="s">
        <v>561</v>
      </c>
      <c r="AE236" s="6">
        <v>2056.683</v>
      </c>
    </row>
    <row r="237" spans="1:32" x14ac:dyDescent="0.25">
      <c r="Z237" s="3" t="s">
        <v>508</v>
      </c>
      <c r="AA237" s="3" t="s">
        <v>562</v>
      </c>
      <c r="AE237" s="6">
        <v>2067.7449999999999</v>
      </c>
    </row>
    <row r="238" spans="1:32" x14ac:dyDescent="0.25">
      <c r="Z238" s="3" t="s">
        <v>509</v>
      </c>
      <c r="AA238" s="3" t="s">
        <v>563</v>
      </c>
      <c r="AE238" s="6">
        <v>2078.9029999999998</v>
      </c>
    </row>
    <row r="239" spans="1:32" x14ac:dyDescent="0.25">
      <c r="Z239" s="3" t="s">
        <v>510</v>
      </c>
      <c r="AA239" s="3" t="s">
        <v>564</v>
      </c>
      <c r="AE239" s="6">
        <v>2090.0219999999999</v>
      </c>
    </row>
    <row r="240" spans="1:32" x14ac:dyDescent="0.25">
      <c r="Z240" s="3" t="s">
        <v>511</v>
      </c>
      <c r="AA240" s="3" t="s">
        <v>565</v>
      </c>
      <c r="AE240" s="6">
        <v>2100.962</v>
      </c>
    </row>
    <row r="241" spans="26:31" x14ac:dyDescent="0.25">
      <c r="Z241" s="3" t="s">
        <v>512</v>
      </c>
      <c r="AA241" s="3" t="s">
        <v>566</v>
      </c>
      <c r="AE241" s="6">
        <v>2111.8510000000001</v>
      </c>
    </row>
    <row r="242" spans="26:31" x14ac:dyDescent="0.25">
      <c r="Z242" s="3" t="s">
        <v>513</v>
      </c>
      <c r="AA242" s="3" t="s">
        <v>567</v>
      </c>
      <c r="AE242" s="6">
        <v>2122.6959999999999</v>
      </c>
    </row>
    <row r="243" spans="26:31" x14ac:dyDescent="0.25">
      <c r="Z243" s="3" t="s">
        <v>514</v>
      </c>
      <c r="AA243" s="3" t="s">
        <v>568</v>
      </c>
      <c r="AE243" s="6">
        <v>2133.4540000000002</v>
      </c>
    </row>
    <row r="244" spans="26:31" x14ac:dyDescent="0.25">
      <c r="Z244" s="3" t="s">
        <v>515</v>
      </c>
      <c r="AA244" s="3" t="s">
        <v>569</v>
      </c>
      <c r="AE244" s="6">
        <v>2143.8809999999999</v>
      </c>
    </row>
    <row r="245" spans="26:31" x14ac:dyDescent="0.25">
      <c r="Z245" s="3" t="s">
        <v>516</v>
      </c>
      <c r="AA245" s="3" t="s">
        <v>570</v>
      </c>
      <c r="AE245" s="6">
        <v>2154.1120000000001</v>
      </c>
    </row>
    <row r="246" spans="26:31" x14ac:dyDescent="0.25">
      <c r="Z246" s="3" t="s">
        <v>517</v>
      </c>
      <c r="AA246" s="3" t="s">
        <v>571</v>
      </c>
      <c r="AE246" s="6">
        <v>2164.134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Figures (EN)</vt:lpstr>
      <vt:lpstr>Figures (FR)</vt:lpstr>
      <vt:lpstr>data</vt:lpstr>
    </vt:vector>
  </TitlesOfParts>
  <Company>House of Commons / Chambre des communes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Matier</dc:creator>
  <cp:lastModifiedBy>Beauchamp, Nancy</cp:lastModifiedBy>
  <dcterms:created xsi:type="dcterms:W3CDTF">2016-11-18T13:28:23Z</dcterms:created>
  <dcterms:modified xsi:type="dcterms:W3CDTF">2018-08-16T18:49:43Z</dcterms:modified>
</cp:coreProperties>
</file>