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heR\AppData\Roaming\OpenText\OTEdit\EC_pbodocs\c314382\"/>
    </mc:Choice>
  </mc:AlternateContent>
  <xr:revisionPtr revIDLastSave="0" documentId="13_ncr:1_{E6B6E165-FAED-4B80-9C61-F91FFE79DE8C}" xr6:coauthVersionLast="41" xr6:coauthVersionMax="44" xr10:uidLastSave="{00000000-0000-0000-0000-000000000000}"/>
  <bookViews>
    <workbookView xWindow="-120" yWindow="-120" windowWidth="29040" windowHeight="15990" activeTab="4" xr2:uid="{4C52E3BF-7447-47B2-9C4B-16550A862F17}"/>
  </bookViews>
  <sheets>
    <sheet name="Protéger la santé et la sécurit" sheetId="2" r:id="rId1"/>
    <sheet name="Mesures de soutien direct" sheetId="3" r:id="rId2"/>
    <sheet name="Soutien fiscal à la liquidité" sheetId="4" r:id="rId3"/>
    <sheet name="Autre soutien à la liquidité" sheetId="5" r:id="rId4"/>
    <sheet name="Autres postes Supp A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2" l="1"/>
  <c r="F7" i="6" l="1"/>
  <c r="B12" i="5" l="1"/>
  <c r="B6" i="4" l="1"/>
  <c r="F91" i="3" l="1"/>
</calcChain>
</file>

<file path=xl/sharedStrings.xml><?xml version="1.0" encoding="utf-8"?>
<sst xmlns="http://schemas.openxmlformats.org/spreadsheetml/2006/main" count="384" uniqueCount="132">
  <si>
    <t>Total</t>
  </si>
  <si>
    <t>Protéger la santé et la sécurité</t>
  </si>
  <si>
    <t>Répercussions (M$)</t>
  </si>
  <si>
    <t>Organisme</t>
  </si>
  <si>
    <t>Voté/législatif</t>
  </si>
  <si>
    <t>Oui</t>
  </si>
  <si>
    <t>Non</t>
  </si>
  <si>
    <t>Agence de la santé publique du Canada</t>
  </si>
  <si>
    <t>Instituts de recherche en santé du Canada</t>
  </si>
  <si>
    <t>Conseil national de recherches du Canada</t>
  </si>
  <si>
    <t>Ministère de la Santé</t>
  </si>
  <si>
    <t>Ministère des Services aux Autochtones</t>
  </si>
  <si>
    <t>Ministère des Travaux publics et des Services gouvernementaux</t>
  </si>
  <si>
    <t>Ministère des Relations Couronne-Autochtones et des Affaires du Nord</t>
  </si>
  <si>
    <t>Ministère des Affaires étrangères, du Commerce et du Développement</t>
  </si>
  <si>
    <t>Voté</t>
  </si>
  <si>
    <t>Législatif</t>
  </si>
  <si>
    <t>Fonds de réponse à la COVID-19 (dont 500 M$ pour les provinces et les territoires en 2019-2020, et 50 M$ provenant de ressources existantes)</t>
  </si>
  <si>
    <t>Soutien en matière d’EPI et d’équipement connexe pour les travailleurs essentiels (fonds d’approvisionnement et soutien accru)</t>
  </si>
  <si>
    <t>Réduire les coûts d’importation afin de faciliter l’accès aux produits médicaux essentiels</t>
  </si>
  <si>
    <t>Mesures d’aide pour les services sociaux et de santé dans les communautés du Nord (priorités critiques, transporteurs aériens, subvention alimentaire bonifiée)</t>
  </si>
  <si>
    <t>Soutien aux partenaires internationaux (provenant des ressources existantes)</t>
  </si>
  <si>
    <t>Recherche médicale sur la COVID-19 et développement de vaccins (sur deux ans)</t>
  </si>
  <si>
    <t>Aide consulaire (dont 36 M$ en 2019-2020)</t>
  </si>
  <si>
    <t>Outils de soins et de santé mentale virtuels pour les Canadiens</t>
  </si>
  <si>
    <t>Mesures de soutien direct</t>
  </si>
  <si>
    <t>Particuliers</t>
  </si>
  <si>
    <t>Subvention salariale temporaire pour les entreprises</t>
  </si>
  <si>
    <t>Complément salarial pour les travailleurs essentiels</t>
  </si>
  <si>
    <t>Bonification temporaire du crédit pour la TPS</t>
  </si>
  <si>
    <t>Bonification temporaire de l’Allocation canadienne pour enfants</t>
  </si>
  <si>
    <t>Paiements des prêts d’études canadiens</t>
  </si>
  <si>
    <t>Annuler le délai de carence de l’assurance-emploi pour les personnes en quarantaine obligatoire</t>
  </si>
  <si>
    <t>Soutien aux étudiants et aux nouveaux diplômés (sur deux ans)</t>
  </si>
  <si>
    <t>Programmes d’emploi et de perfectionnement des compétences pour les jeunes</t>
  </si>
  <si>
    <t>Prêts d’études canadiens (sur deux ans)</t>
  </si>
  <si>
    <t>Bourse canadienne pour le bénévolat étudiant</t>
  </si>
  <si>
    <t>Soutien aux aînés</t>
  </si>
  <si>
    <t>Versement unique aux bénéficiaires de la Sécurité de la vieillesse et du SRG</t>
  </si>
  <si>
    <t>Élargissement du programme Nouveaux Horizons pour les aînés</t>
  </si>
  <si>
    <t>Réduction du montant minimal des retraits des FERR</t>
  </si>
  <si>
    <t>Contribution de 9 M$, par l’entremise de Centraide, destinée aux organismes locaux (en 2019-2020)</t>
  </si>
  <si>
    <t>Soutien aux groupes vulnérables</t>
  </si>
  <si>
    <t>Soutien aux personnes sans-abri (par l’entremise de Vers un chez-soi)</t>
  </si>
  <si>
    <t>Soutien aux refuges pour femmes et aux centres d’aide aux victimes d’agression sexuelle, y compris les installations dans les collectivités autochtones</t>
  </si>
  <si>
    <t>Soutien aux enfants et aux jeunes (Jeunesse, J’écoute)</t>
  </si>
  <si>
    <t>Soutien aux banques alimentaires et aux organisations alimentaires locales (dont 25 M$ en 2019-2020)</t>
  </si>
  <si>
    <t>Soutien à la Croix-Rouge canadienne</t>
  </si>
  <si>
    <t>Soutien aux entreprises autochtones et aux institutions financières autochtones</t>
  </si>
  <si>
    <t>Soutien aux entreprises du Nord (provenant des ressources existantes)</t>
  </si>
  <si>
    <t>Améliorations au programme Travail partagé</t>
  </si>
  <si>
    <t>Aide d’urgence du Canada pour le loyer commercial</t>
  </si>
  <si>
    <t>Soutien destiné à des secteurs particuliers</t>
  </si>
  <si>
    <t>Soutien au secteur du transport aérien</t>
  </si>
  <si>
    <t>Soutien pour les services d’inspection des aliments</t>
  </si>
  <si>
    <t>Soutien aux entreprises qui embauchent des travailleurs étrangers temporaires</t>
  </si>
  <si>
    <t>Soutien aux organisations chargées de la culture, du patrimoine et du sport</t>
  </si>
  <si>
    <t>Soutien au secteur de la radiodiffusion</t>
  </si>
  <si>
    <t>Fonds de réduction des émissions pour le secteur pétrolier et gazier (sur deux ans)</t>
  </si>
  <si>
    <t>Nettoyage d’anciens puits pétroliers et gaziers</t>
  </si>
  <si>
    <t>Soutien aux transformateurs de poissons et de produits de la mer</t>
  </si>
  <si>
    <t>Soutien pour les agriculteurs, les entreprises agroalimentaires et la chaîne d’approvisionnement</t>
  </si>
  <si>
    <t>Soutien aux pêcheurs du Canada</t>
  </si>
  <si>
    <t>Total – Mesures de soutien direct</t>
  </si>
  <si>
    <t>Non budgétaire législatif</t>
  </si>
  <si>
    <t>Ministère des Pêches et des Océans</t>
  </si>
  <si>
    <t>Ministère des Finances</t>
  </si>
  <si>
    <t>Conseil de la radiodiffusion et des télécommunications canadiennes</t>
  </si>
  <si>
    <t>Téléfilm Canada</t>
  </si>
  <si>
    <t>Ministère du Patrimoine canadien</t>
  </si>
  <si>
    <t>Conseil des arts du Canada</t>
  </si>
  <si>
    <t>Ministère de la Sécurité publique et de la Protection civile</t>
  </si>
  <si>
    <t>Agence de promotion économique du Canada atlantique</t>
  </si>
  <si>
    <t>Agence canadienne de développement économique du Nord</t>
  </si>
  <si>
    <t>Agence de développement économique du Canada pour les régions du Québec</t>
  </si>
  <si>
    <t>Montant dans Supp A (M$)</t>
  </si>
  <si>
    <t>Inclus dans Supp A</t>
  </si>
  <si>
    <t>Soutien fiscal à la liquidité</t>
  </si>
  <si>
    <t>Soutien à la liquidité par l’ARC et l’ASFC aux entreprises et aux particuliers</t>
  </si>
  <si>
    <t>Report du paiement d’impôt sur le revenu jusqu’en septembre</t>
  </si>
  <si>
    <t>Report des versements de la taxe de vente et des droits de douane</t>
  </si>
  <si>
    <t>Autres mesures de soutien à la liquidité et d'allègement liées au capital</t>
  </si>
  <si>
    <t>Programme de crédit aux entreprises (PCE) (par la BDC et EDC)</t>
  </si>
  <si>
    <t>Programme de garantie et de prêts pour les petites et moyennes entreprises</t>
  </si>
  <si>
    <t>Compte d’urgence pour les entreprises canadiennes</t>
  </si>
  <si>
    <t>Aide financière pour les moyennes entreprises dans le cadre du PCE</t>
  </si>
  <si>
    <t>Soutien au crédit et à la liquidité pour le secteur agricole</t>
  </si>
  <si>
    <t>Crédit d’urgence pour les grands employeurs</t>
  </si>
  <si>
    <t>Soutien au crédit et à la liquidité par l’entremise de la Banque du Canada, de la SCHL et des prêteurs commerciaux</t>
  </si>
  <si>
    <t>Services aux Autochtones Canada</t>
  </si>
  <si>
    <t>Bureau du Conseil privé</t>
  </si>
  <si>
    <t>Réaffectation des ressources à l’interne pour que les entreprises de transformation d’aliments puissent mettre en œuvre des mesures d’hygiène leur permettant de maintenir la capacité nationale de production et de transformation des aliments (COVID-19)</t>
  </si>
  <si>
    <t>Fonds pour la communication et le marketing (COVID-19)</t>
  </si>
  <si>
    <t>Soutien aux organismes de bienfaisance et à but non lucratif qui desservent les populations vulnérables</t>
  </si>
  <si>
    <t>Soutien pour le milieu de la recherche universitaire du Canada</t>
  </si>
  <si>
    <t>Allègements liés au capital (réserves pour stabilité intérieure, BSIF)</t>
  </si>
  <si>
    <t>Autres postes dans le Budget supplémentaire des dépenses (A)</t>
  </si>
  <si>
    <t>Ministère de l’Industrie</t>
  </si>
  <si>
    <t>Ministère de la Diversification économique de l’Ouest canadien</t>
  </si>
  <si>
    <t>Ministère de l’Emploi et du Développement social</t>
  </si>
  <si>
    <t>Ministère des Femmes et de l’Égalité des genres </t>
  </si>
  <si>
    <t>Ministère de l’Agriculture et de l’Agroalimentaire</t>
  </si>
  <si>
    <t>Agence fédérale de développement économique pour le Sud de l’Ontario</t>
  </si>
  <si>
    <t>Société canadienne d’hypothèques et de logement</t>
  </si>
  <si>
    <t>Agence canadienne d’inspection des aliments</t>
  </si>
  <si>
    <r>
      <t xml:space="preserve">Autres soutiens au crédit pour les entreprises </t>
    </r>
    <r>
      <rPr>
        <sz val="11"/>
        <color theme="1"/>
        <rFont val="Calibri"/>
        <family val="2"/>
      </rPr>
      <t>̶ A</t>
    </r>
    <r>
      <rPr>
        <sz val="11"/>
        <color theme="1"/>
        <rFont val="Calibri"/>
        <family val="2"/>
        <scheme val="minor"/>
      </rPr>
      <t>gences de développement régional</t>
    </r>
  </si>
  <si>
    <r>
      <t xml:space="preserve">Autres soutiens au crédit pour les entreprises </t>
    </r>
    <r>
      <rPr>
        <sz val="11"/>
        <color theme="1"/>
        <rFont val="Calibri"/>
        <family val="2"/>
      </rPr>
      <t>̶</t>
    </r>
    <r>
      <rPr>
        <sz val="11"/>
        <color theme="1"/>
        <rFont val="Calibri"/>
        <family val="2"/>
        <scheme val="minor"/>
      </rPr>
      <t xml:space="preserve"> Réseau de développement des collectivités</t>
    </r>
  </si>
  <si>
    <r>
      <t xml:space="preserve">Autres soutiens au crédit pour les entreprises </t>
    </r>
    <r>
      <rPr>
        <sz val="11"/>
        <color theme="1"/>
        <rFont val="Calibri"/>
        <family val="2"/>
      </rPr>
      <t>̶ Futurpreneur Canada</t>
    </r>
  </si>
  <si>
    <r>
      <t xml:space="preserve">Autres soutiens au crédit pour les entreprises </t>
    </r>
    <r>
      <rPr>
        <sz val="11"/>
        <color theme="1"/>
        <rFont val="Calibri"/>
        <family val="2"/>
      </rPr>
      <t xml:space="preserve">̶ </t>
    </r>
    <r>
      <rPr>
        <sz val="11"/>
        <color theme="1"/>
        <rFont val="Calibri"/>
        <family val="2"/>
        <scheme val="minor"/>
      </rPr>
      <t>Programme d’aide à la recherche
industrielle</t>
    </r>
  </si>
  <si>
    <t>Campagne de publicité : Plan d’intervention du gouvernement du Canada pour répondre à la COVID-19</t>
  </si>
  <si>
    <t>Ministère de l’Industrie : Initiative fédérale de développement économique dans le Nord de l’Ontario</t>
  </si>
  <si>
    <t>Compte d’urgence pour les entreprises canadiennes – incitatif de 25 %</t>
  </si>
  <si>
    <t>Fonds de soutien aux communautés autochtones (mis à jour en tenant compte de l’annonce du 21 mai)</t>
  </si>
  <si>
    <t>ÀD</t>
  </si>
  <si>
    <t>Autres mesures de soutien à la liquidité et d’allègement liées au capital</t>
  </si>
  <si>
    <t>Ministère de l’Agriculture et de l’Agroalimentaire Canada</t>
  </si>
  <si>
    <t>Financement pour l’équipement de protection individuelle (EPI) et des fournitures (dont 200 M$ en 2019-2020)</t>
  </si>
  <si>
    <t>Mesures de soutien direct – Entreprises</t>
  </si>
  <si>
    <t xml:space="preserve">Intervention de santé publique immédiate (dont 25 M$ pour l’ASPC en 2019-2020) </t>
  </si>
  <si>
    <t>Améliorer les mesures de santé publique dans les communautés autochtones</t>
  </si>
  <si>
    <t>Soutien au Programme d’aide au revenu dans les réserves</t>
  </si>
  <si>
    <t>Protection et soutien des femmes et des filles autochtones fuyant la violence (deux premiers exercices)</t>
  </si>
  <si>
    <t>Soutien aux personnes handicapées (1 millions de dollars en financement existant)</t>
  </si>
  <si>
    <t>Prestation canadienne d’urgence (PCU)</t>
  </si>
  <si>
    <t>Subvention salariale d’urgence du Canada (SSUC)</t>
  </si>
  <si>
    <t>Prestation canadienne d’urgence pour les étudiants (PCUE)</t>
  </si>
  <si>
    <t>Exemption d’intérêts pour les Premières Nations par l’intermédiaire de l’Autorité financière des Premières Nations</t>
  </si>
  <si>
    <t>Stratégie pour les femmes en entrepreneuriat – supplément pour l’écosystème</t>
  </si>
  <si>
    <t>Allègement des loyers de Parcs Canada</t>
  </si>
  <si>
    <t>Sources:</t>
  </si>
  <si>
    <t>Ministère des Finances Canada, L’intervention d’urgence du Canada en réponse à la COVID-19 : Rapport bimensuel sur les parties 3, 8 et 18 du projet de loi C-13, Sixième rapport, le 10 juin 2020</t>
  </si>
  <si>
    <t>Le Secrétariat du Conseil du Trésor du Canada, Budget supplémentaire des dépenses (A),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</si>
</sst>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.0000_-;\-* #,##0.00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6" xfId="0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/>
    <xf numFmtId="165" fontId="0" fillId="0" borderId="1" xfId="1" applyNumberFormat="1" applyFont="1" applyBorder="1" applyAlignment="1">
      <alignment vertical="center"/>
    </xf>
    <xf numFmtId="0" fontId="5" fillId="0" borderId="0" xfId="0" applyFont="1" applyAlignment="1">
      <alignment wrapText="1"/>
    </xf>
    <xf numFmtId="165" fontId="0" fillId="0" borderId="0" xfId="1" applyNumberFormat="1" applyFont="1"/>
    <xf numFmtId="165" fontId="3" fillId="2" borderId="4" xfId="1" applyNumberFormat="1" applyFont="1" applyFill="1" applyBorder="1"/>
    <xf numFmtId="0" fontId="3" fillId="2" borderId="3" xfId="0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65" fontId="0" fillId="0" borderId="6" xfId="0" applyNumberFormat="1" applyBorder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0" fillId="0" borderId="10" xfId="0" applyBorder="1"/>
    <xf numFmtId="0" fontId="0" fillId="0" borderId="11" xfId="0" applyBorder="1"/>
    <xf numFmtId="0" fontId="0" fillId="0" borderId="0" xfId="0" applyBorder="1"/>
    <xf numFmtId="165" fontId="0" fillId="0" borderId="6" xfId="1" applyNumberFormat="1" applyFont="1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5" fontId="1" fillId="0" borderId="6" xfId="1" applyNumberFormat="1" applyFont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165" fontId="0" fillId="0" borderId="11" xfId="1" applyNumberFormat="1" applyFont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5" fontId="0" fillId="0" borderId="8" xfId="1" applyNumberFormat="1" applyFont="1" applyBorder="1" applyAlignment="1">
      <alignment vertical="center"/>
    </xf>
    <xf numFmtId="3" fontId="0" fillId="0" borderId="1" xfId="0" applyNumberFormat="1" applyBorder="1"/>
    <xf numFmtId="0" fontId="0" fillId="0" borderId="5" xfId="0" applyBorder="1"/>
    <xf numFmtId="3" fontId="0" fillId="0" borderId="6" xfId="0" applyNumberFormat="1" applyFill="1" applyBorder="1"/>
    <xf numFmtId="3" fontId="0" fillId="0" borderId="1" xfId="0" applyNumberFormat="1" applyBorder="1" applyAlignment="1">
      <alignment vertical="center"/>
    </xf>
    <xf numFmtId="3" fontId="0" fillId="0" borderId="6" xfId="0" applyNumberFormat="1" applyFill="1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5" fontId="2" fillId="0" borderId="12" xfId="1" applyNumberFormat="1" applyFont="1" applyBorder="1"/>
    <xf numFmtId="0" fontId="2" fillId="0" borderId="12" xfId="0" applyFont="1" applyBorder="1"/>
    <xf numFmtId="165" fontId="2" fillId="0" borderId="13" xfId="0" applyNumberFormat="1" applyFont="1" applyBorder="1"/>
    <xf numFmtId="0" fontId="3" fillId="2" borderId="3" xfId="0" applyFont="1" applyFill="1" applyBorder="1" applyAlignment="1">
      <alignment horizontal="center"/>
    </xf>
    <xf numFmtId="3" fontId="0" fillId="0" borderId="10" xfId="0" applyNumberFormat="1" applyBorder="1"/>
    <xf numFmtId="0" fontId="2" fillId="0" borderId="14" xfId="0" applyFont="1" applyBorder="1"/>
    <xf numFmtId="3" fontId="2" fillId="0" borderId="15" xfId="0" applyNumberFormat="1" applyFont="1" applyBorder="1"/>
    <xf numFmtId="0" fontId="2" fillId="0" borderId="15" xfId="0" applyFont="1" applyBorder="1"/>
    <xf numFmtId="165" fontId="0" fillId="0" borderId="16" xfId="1" applyNumberFormat="1" applyFont="1" applyBorder="1" applyAlignment="1">
      <alignment vertical="center"/>
    </xf>
    <xf numFmtId="0" fontId="2" fillId="0" borderId="14" xfId="0" applyFont="1" applyFill="1" applyBorder="1" applyAlignment="1">
      <alignment horizontal="left"/>
    </xf>
    <xf numFmtId="0" fontId="0" fillId="0" borderId="1" xfId="0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2" fillId="0" borderId="16" xfId="0" applyNumberFormat="1" applyFont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0" applyNumberFormat="1" applyBorder="1"/>
    <xf numFmtId="165" fontId="2" fillId="0" borderId="15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165" fontId="2" fillId="0" borderId="16" xfId="1" applyNumberFormat="1" applyFont="1" applyBorder="1" applyAlignment="1">
      <alignment horizontal="center" vertical="center"/>
    </xf>
    <xf numFmtId="164" fontId="0" fillId="0" borderId="0" xfId="0" applyNumberFormat="1"/>
    <xf numFmtId="166" fontId="0" fillId="0" borderId="0" xfId="1" applyNumberFormat="1" applyFont="1"/>
    <xf numFmtId="0" fontId="0" fillId="0" borderId="0" xfId="0" applyBorder="1" applyAlignment="1">
      <alignment wrapText="1"/>
    </xf>
    <xf numFmtId="165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 indent="3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9" xfId="0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165" fontId="0" fillId="0" borderId="1" xfId="1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4" fillId="0" borderId="5" xfId="0" applyFont="1" applyBorder="1"/>
    <xf numFmtId="0" fontId="0" fillId="0" borderId="5" xfId="0" applyBorder="1" applyAlignment="1">
      <alignment horizontal="left" indent="3"/>
    </xf>
    <xf numFmtId="0" fontId="0" fillId="0" borderId="5" xfId="0" applyBorder="1" applyAlignment="1">
      <alignment horizontal="left" wrapText="1" indent="3"/>
    </xf>
    <xf numFmtId="0" fontId="4" fillId="0" borderId="5" xfId="0" applyFont="1" applyBorder="1" applyAlignment="1">
      <alignment wrapText="1"/>
    </xf>
    <xf numFmtId="0" fontId="0" fillId="0" borderId="0" xfId="0" applyBorder="1" applyAlignment="1">
      <alignment horizontal="left" wrapText="1"/>
    </xf>
    <xf numFmtId="0" fontId="2" fillId="0" borderId="12" xfId="0" applyFont="1" applyBorder="1" applyAlignment="1">
      <alignment wrapText="1"/>
    </xf>
    <xf numFmtId="0" fontId="0" fillId="0" borderId="18" xfId="0" applyBorder="1" applyAlignment="1">
      <alignment wrapText="1"/>
    </xf>
    <xf numFmtId="0" fontId="4" fillId="0" borderId="5" xfId="0" applyFont="1" applyBorder="1" applyAlignment="1">
      <alignment horizontal="left" wrapText="1"/>
    </xf>
    <xf numFmtId="0" fontId="0" fillId="0" borderId="17" xfId="0" applyBorder="1" applyAlignment="1">
      <alignment horizontal="left" wrapText="1" indent="3"/>
    </xf>
    <xf numFmtId="165" fontId="0" fillId="0" borderId="1" xfId="1" applyNumberFormat="1" applyFont="1" applyBorder="1" applyAlignment="1">
      <alignment horizontal="right" vertical="center"/>
    </xf>
    <xf numFmtId="0" fontId="0" fillId="0" borderId="9" xfId="0" applyBorder="1"/>
    <xf numFmtId="0" fontId="3" fillId="2" borderId="3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5" xfId="0" applyBorder="1" applyAlignment="1">
      <alignment horizontal="left" vertical="center" wrapText="1"/>
    </xf>
    <xf numFmtId="165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 indent="3"/>
    </xf>
    <xf numFmtId="0" fontId="0" fillId="0" borderId="17" xfId="0" applyBorder="1" applyAlignment="1">
      <alignment horizontal="left" vertical="center" wrapText="1" indent="3"/>
    </xf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0" fontId="0" fillId="0" borderId="5" xfId="0" applyBorder="1" applyAlignment="1">
      <alignment vertical="center" wrapText="1"/>
    </xf>
    <xf numFmtId="1" fontId="0" fillId="0" borderId="1" xfId="0" applyNumberFormat="1" applyBorder="1" applyAlignment="1">
      <alignment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C19E3-17B5-4F8F-ABBE-426A55C49E47}">
  <sheetPr>
    <pageSetUpPr fitToPage="1"/>
  </sheetPr>
  <dimension ref="A1:H38"/>
  <sheetViews>
    <sheetView zoomScale="70" zoomScaleNormal="70" workbookViewId="0"/>
  </sheetViews>
  <sheetFormatPr defaultColWidth="9.140625" defaultRowHeight="15" x14ac:dyDescent="0.25"/>
  <cols>
    <col min="1" max="1" width="82.7109375" style="1" customWidth="1"/>
    <col min="2" max="2" width="20.7109375" bestFit="1" customWidth="1"/>
    <col min="3" max="3" width="20" bestFit="1" customWidth="1"/>
    <col min="4" max="4" width="45.28515625" style="1" bestFit="1" customWidth="1"/>
    <col min="5" max="5" width="15.5703125" bestFit="1" customWidth="1"/>
    <col min="6" max="6" width="35.7109375" style="8" bestFit="1" customWidth="1"/>
    <col min="7" max="7" width="16.7109375" customWidth="1"/>
  </cols>
  <sheetData>
    <row r="1" spans="1:6" x14ac:dyDescent="0.25">
      <c r="A1" s="7" t="s">
        <v>1</v>
      </c>
    </row>
    <row r="2" spans="1:6" ht="15.75" thickBot="1" x14ac:dyDescent="0.3"/>
    <row r="3" spans="1:6" x14ac:dyDescent="0.25">
      <c r="A3" s="4" t="s">
        <v>1</v>
      </c>
      <c r="B3" s="5" t="s">
        <v>2</v>
      </c>
      <c r="C3" s="5" t="s">
        <v>76</v>
      </c>
      <c r="D3" s="10" t="s">
        <v>3</v>
      </c>
      <c r="E3" s="5" t="s">
        <v>4</v>
      </c>
      <c r="F3" s="9" t="s">
        <v>75</v>
      </c>
    </row>
    <row r="4" spans="1:6" x14ac:dyDescent="0.25">
      <c r="A4" s="62" t="s">
        <v>118</v>
      </c>
      <c r="B4" s="59">
        <v>50</v>
      </c>
      <c r="C4" s="60" t="s">
        <v>5</v>
      </c>
      <c r="D4" s="11" t="s">
        <v>8</v>
      </c>
      <c r="E4" s="60" t="s">
        <v>15</v>
      </c>
      <c r="F4" s="12">
        <v>12.5</v>
      </c>
    </row>
    <row r="5" spans="1:6" ht="30" customHeight="1" x14ac:dyDescent="0.25">
      <c r="A5" s="89" t="s">
        <v>17</v>
      </c>
      <c r="B5" s="90">
        <v>1025</v>
      </c>
      <c r="C5" s="91" t="s">
        <v>5</v>
      </c>
      <c r="D5" s="11" t="s">
        <v>8</v>
      </c>
      <c r="E5" s="60" t="s">
        <v>15</v>
      </c>
      <c r="F5" s="12">
        <v>25.795292</v>
      </c>
    </row>
    <row r="6" spans="1:6" x14ac:dyDescent="0.25">
      <c r="A6" s="89"/>
      <c r="B6" s="90"/>
      <c r="C6" s="91"/>
      <c r="D6" s="11" t="s">
        <v>97</v>
      </c>
      <c r="E6" s="60" t="s">
        <v>15</v>
      </c>
      <c r="F6" s="12">
        <v>192.20470800000001</v>
      </c>
    </row>
    <row r="7" spans="1:6" ht="30" x14ac:dyDescent="0.25">
      <c r="A7" s="89"/>
      <c r="B7" s="90"/>
      <c r="C7" s="91"/>
      <c r="D7" s="11" t="s">
        <v>98</v>
      </c>
      <c r="E7" s="60" t="s">
        <v>15</v>
      </c>
      <c r="F7" s="12">
        <v>12</v>
      </c>
    </row>
    <row r="8" spans="1:6" x14ac:dyDescent="0.25">
      <c r="A8" s="89"/>
      <c r="B8" s="90"/>
      <c r="C8" s="91"/>
      <c r="D8" s="11" t="s">
        <v>9</v>
      </c>
      <c r="E8" s="60" t="s">
        <v>15</v>
      </c>
      <c r="F8" s="12">
        <v>44.513300000000001</v>
      </c>
    </row>
    <row r="9" spans="1:6" x14ac:dyDescent="0.25">
      <c r="A9" s="89"/>
      <c r="B9" s="90"/>
      <c r="C9" s="91"/>
      <c r="D9" s="11" t="s">
        <v>10</v>
      </c>
      <c r="E9" s="60" t="s">
        <v>16</v>
      </c>
      <c r="F9" s="12">
        <v>9.2881850000000004</v>
      </c>
    </row>
    <row r="10" spans="1:6" x14ac:dyDescent="0.25">
      <c r="A10" s="89"/>
      <c r="B10" s="90"/>
      <c r="C10" s="91"/>
      <c r="D10" s="11" t="s">
        <v>11</v>
      </c>
      <c r="E10" s="60" t="s">
        <v>16</v>
      </c>
      <c r="F10" s="12">
        <v>10</v>
      </c>
    </row>
    <row r="11" spans="1:6" x14ac:dyDescent="0.25">
      <c r="A11" s="89"/>
      <c r="B11" s="90"/>
      <c r="C11" s="91"/>
      <c r="D11" s="11" t="s">
        <v>7</v>
      </c>
      <c r="E11" s="60" t="s">
        <v>16</v>
      </c>
      <c r="F11" s="12">
        <v>177.06880000000001</v>
      </c>
    </row>
    <row r="12" spans="1:6" ht="30" x14ac:dyDescent="0.25">
      <c r="A12" s="69" t="s">
        <v>116</v>
      </c>
      <c r="B12" s="59">
        <v>2000</v>
      </c>
      <c r="C12" s="60" t="s">
        <v>5</v>
      </c>
      <c r="D12" s="11" t="s">
        <v>7</v>
      </c>
      <c r="E12" s="60" t="s">
        <v>16</v>
      </c>
      <c r="F12" s="12">
        <v>1800</v>
      </c>
    </row>
    <row r="13" spans="1:6" ht="30" x14ac:dyDescent="0.25">
      <c r="A13" s="69" t="s">
        <v>18</v>
      </c>
      <c r="B13" s="59">
        <v>511</v>
      </c>
      <c r="C13" s="60" t="s">
        <v>5</v>
      </c>
      <c r="D13" s="11" t="s">
        <v>12</v>
      </c>
      <c r="E13" s="60" t="s">
        <v>16</v>
      </c>
      <c r="F13" s="12">
        <v>500</v>
      </c>
    </row>
    <row r="14" spans="1:6" x14ac:dyDescent="0.25">
      <c r="A14" s="70" t="s">
        <v>19</v>
      </c>
      <c r="B14" s="59">
        <v>281</v>
      </c>
      <c r="C14" s="60" t="s">
        <v>6</v>
      </c>
      <c r="D14" s="11"/>
      <c r="E14" s="60"/>
      <c r="F14" s="12">
        <v>0</v>
      </c>
    </row>
    <row r="15" spans="1:6" ht="30" x14ac:dyDescent="0.25">
      <c r="A15" s="89" t="s">
        <v>20</v>
      </c>
      <c r="B15" s="90">
        <v>115</v>
      </c>
      <c r="C15" s="91" t="s">
        <v>5</v>
      </c>
      <c r="D15" s="11" t="s">
        <v>13</v>
      </c>
      <c r="E15" s="60" t="s">
        <v>16</v>
      </c>
      <c r="F15" s="12">
        <v>25</v>
      </c>
    </row>
    <row r="16" spans="1:6" ht="30" x14ac:dyDescent="0.25">
      <c r="A16" s="89"/>
      <c r="B16" s="90"/>
      <c r="C16" s="91"/>
      <c r="D16" s="11" t="s">
        <v>13</v>
      </c>
      <c r="E16" s="60" t="s">
        <v>16</v>
      </c>
      <c r="F16" s="12">
        <v>17.3</v>
      </c>
    </row>
    <row r="17" spans="1:6" ht="30" x14ac:dyDescent="0.25">
      <c r="A17" s="89"/>
      <c r="B17" s="90"/>
      <c r="C17" s="91"/>
      <c r="D17" s="11" t="s">
        <v>13</v>
      </c>
      <c r="E17" s="60" t="s">
        <v>16</v>
      </c>
      <c r="F17" s="12">
        <v>72.599999999999994</v>
      </c>
    </row>
    <row r="18" spans="1:6" x14ac:dyDescent="0.25">
      <c r="A18" s="69" t="s">
        <v>21</v>
      </c>
      <c r="B18" s="59">
        <v>110</v>
      </c>
      <c r="C18" s="60" t="s">
        <v>6</v>
      </c>
      <c r="D18" s="11"/>
      <c r="E18" s="60"/>
      <c r="F18" s="12">
        <v>0</v>
      </c>
    </row>
    <row r="19" spans="1:6" x14ac:dyDescent="0.25">
      <c r="A19" s="89" t="s">
        <v>22</v>
      </c>
      <c r="B19" s="90">
        <v>1100</v>
      </c>
      <c r="C19" s="91" t="s">
        <v>5</v>
      </c>
      <c r="D19" s="11" t="s">
        <v>97</v>
      </c>
      <c r="E19" s="60" t="s">
        <v>15</v>
      </c>
      <c r="F19" s="12">
        <v>375.06649900000002</v>
      </c>
    </row>
    <row r="20" spans="1:6" ht="30" x14ac:dyDescent="0.25">
      <c r="A20" s="89"/>
      <c r="B20" s="90"/>
      <c r="C20" s="91"/>
      <c r="D20" s="11" t="s">
        <v>98</v>
      </c>
      <c r="E20" s="60" t="s">
        <v>15</v>
      </c>
      <c r="F20" s="12">
        <v>8</v>
      </c>
    </row>
    <row r="21" spans="1:6" x14ac:dyDescent="0.25">
      <c r="A21" s="89"/>
      <c r="B21" s="90"/>
      <c r="C21" s="91"/>
      <c r="D21" s="11" t="s">
        <v>9</v>
      </c>
      <c r="E21" s="60" t="s">
        <v>15</v>
      </c>
      <c r="F21" s="12">
        <v>17.090800000000002</v>
      </c>
    </row>
    <row r="22" spans="1:6" x14ac:dyDescent="0.25">
      <c r="A22" s="89"/>
      <c r="B22" s="90"/>
      <c r="C22" s="91"/>
      <c r="D22" s="11" t="s">
        <v>7</v>
      </c>
      <c r="E22" s="60" t="s">
        <v>15</v>
      </c>
      <c r="F22" s="12">
        <v>1.6896629999999999</v>
      </c>
    </row>
    <row r="23" spans="1:6" x14ac:dyDescent="0.25">
      <c r="A23" s="89"/>
      <c r="B23" s="90"/>
      <c r="C23" s="91"/>
      <c r="D23" s="11" t="s">
        <v>7</v>
      </c>
      <c r="E23" s="60" t="s">
        <v>15</v>
      </c>
      <c r="F23" s="12">
        <v>3.3615650000000001</v>
      </c>
    </row>
    <row r="24" spans="1:6" x14ac:dyDescent="0.25">
      <c r="A24" s="89"/>
      <c r="B24" s="90"/>
      <c r="C24" s="91"/>
      <c r="D24" s="11" t="s">
        <v>8</v>
      </c>
      <c r="E24" s="60" t="s">
        <v>15</v>
      </c>
      <c r="F24" s="12">
        <v>1.78</v>
      </c>
    </row>
    <row r="25" spans="1:6" x14ac:dyDescent="0.25">
      <c r="A25" s="89"/>
      <c r="B25" s="90"/>
      <c r="C25" s="91"/>
      <c r="D25" s="11" t="s">
        <v>8</v>
      </c>
      <c r="E25" s="60" t="s">
        <v>16</v>
      </c>
      <c r="F25" s="12">
        <v>112.7</v>
      </c>
    </row>
    <row r="26" spans="1:6" x14ac:dyDescent="0.25">
      <c r="A26" s="89"/>
      <c r="B26" s="90"/>
      <c r="C26" s="91"/>
      <c r="D26" s="11" t="s">
        <v>7</v>
      </c>
      <c r="E26" s="60" t="s">
        <v>15</v>
      </c>
      <c r="F26" s="12">
        <v>37.200000000000003</v>
      </c>
    </row>
    <row r="27" spans="1:6" x14ac:dyDescent="0.25">
      <c r="A27" s="89"/>
      <c r="B27" s="90"/>
      <c r="C27" s="91"/>
      <c r="D27" s="11" t="s">
        <v>7</v>
      </c>
      <c r="E27" s="60" t="s">
        <v>16</v>
      </c>
      <c r="F27" s="12">
        <v>200</v>
      </c>
    </row>
    <row r="28" spans="1:6" x14ac:dyDescent="0.25">
      <c r="A28" s="89"/>
      <c r="B28" s="90"/>
      <c r="C28" s="91"/>
      <c r="D28" s="11" t="s">
        <v>7</v>
      </c>
      <c r="E28" s="60" t="s">
        <v>16</v>
      </c>
      <c r="F28" s="12">
        <v>74.7</v>
      </c>
    </row>
    <row r="29" spans="1:6" ht="30" x14ac:dyDescent="0.25">
      <c r="A29" s="69" t="s">
        <v>23</v>
      </c>
      <c r="B29" s="59">
        <v>100</v>
      </c>
      <c r="C29" s="60" t="s">
        <v>5</v>
      </c>
      <c r="D29" s="11" t="s">
        <v>14</v>
      </c>
      <c r="E29" s="60" t="s">
        <v>16</v>
      </c>
      <c r="F29" s="12">
        <v>41</v>
      </c>
    </row>
    <row r="30" spans="1:6" x14ac:dyDescent="0.25">
      <c r="A30" s="69" t="s">
        <v>24</v>
      </c>
      <c r="B30" s="59">
        <v>241</v>
      </c>
      <c r="C30" s="60" t="s">
        <v>5</v>
      </c>
      <c r="D30" s="11" t="s">
        <v>10</v>
      </c>
      <c r="E30" s="60" t="s">
        <v>16</v>
      </c>
      <c r="F30" s="12">
        <v>253.264557</v>
      </c>
    </row>
    <row r="31" spans="1:6" ht="15.75" thickBot="1" x14ac:dyDescent="0.3">
      <c r="A31" s="71" t="s">
        <v>119</v>
      </c>
      <c r="B31" s="50">
        <v>285</v>
      </c>
      <c r="C31" s="61" t="s">
        <v>5</v>
      </c>
      <c r="D31" s="22" t="s">
        <v>89</v>
      </c>
      <c r="E31" s="61" t="s">
        <v>16</v>
      </c>
      <c r="F31" s="51">
        <v>280.536</v>
      </c>
    </row>
    <row r="32" spans="1:6" ht="15.75" thickBot="1" x14ac:dyDescent="0.3">
      <c r="A32" s="72" t="s">
        <v>0</v>
      </c>
      <c r="B32" s="52">
        <v>5817</v>
      </c>
      <c r="C32" s="53"/>
      <c r="D32" s="54"/>
      <c r="E32" s="53"/>
      <c r="F32" s="55">
        <f>SUM(F4:F31)</f>
        <v>4304.659369</v>
      </c>
    </row>
    <row r="34" spans="1:8" x14ac:dyDescent="0.25">
      <c r="A34" s="1" t="s">
        <v>129</v>
      </c>
    </row>
    <row r="35" spans="1:8" x14ac:dyDescent="0.25">
      <c r="A35" s="88" t="s">
        <v>130</v>
      </c>
    </row>
    <row r="36" spans="1:8" ht="30" x14ac:dyDescent="0.25">
      <c r="A36" s="1" t="s">
        <v>131</v>
      </c>
      <c r="F36" s="57"/>
    </row>
    <row r="38" spans="1:8" x14ac:dyDescent="0.25">
      <c r="G38" s="56"/>
      <c r="H38" s="56"/>
    </row>
  </sheetData>
  <mergeCells count="9">
    <mergeCell ref="A19:A28"/>
    <mergeCell ref="B19:B28"/>
    <mergeCell ref="C19:C28"/>
    <mergeCell ref="A5:A11"/>
    <mergeCell ref="B5:B11"/>
    <mergeCell ref="C5:C11"/>
    <mergeCell ref="A15:A17"/>
    <mergeCell ref="B15:B17"/>
    <mergeCell ref="C15:C17"/>
  </mergeCells>
  <pageMargins left="0.25" right="0.25" top="0.75" bottom="0.75" header="0.3" footer="0.3"/>
  <pageSetup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34966-E7C4-491E-ABBE-0FF48BE8BB43}">
  <sheetPr>
    <pageSetUpPr fitToPage="1"/>
  </sheetPr>
  <dimension ref="A1:F95"/>
  <sheetViews>
    <sheetView topLeftCell="A16" zoomScale="80" zoomScaleNormal="80" zoomScaleSheetLayoutView="50" workbookViewId="0">
      <selection activeCell="A36" sqref="A36:A37"/>
    </sheetView>
  </sheetViews>
  <sheetFormatPr defaultColWidth="9.140625" defaultRowHeight="15" x14ac:dyDescent="0.25"/>
  <cols>
    <col min="1" max="1" width="82.7109375" style="1" customWidth="1"/>
    <col min="2" max="2" width="20.7109375" bestFit="1" customWidth="1"/>
    <col min="3" max="3" width="20" bestFit="1" customWidth="1"/>
    <col min="4" max="4" width="35.85546875" bestFit="1" customWidth="1"/>
    <col min="5" max="5" width="15.5703125" bestFit="1" customWidth="1"/>
    <col min="6" max="6" width="28.85546875" bestFit="1" customWidth="1"/>
  </cols>
  <sheetData>
    <row r="1" spans="1:6" x14ac:dyDescent="0.25">
      <c r="A1" s="7" t="s">
        <v>25</v>
      </c>
    </row>
    <row r="2" spans="1:6" ht="15.75" thickBot="1" x14ac:dyDescent="0.3"/>
    <row r="3" spans="1:6" x14ac:dyDescent="0.25">
      <c r="A3" s="4" t="s">
        <v>26</v>
      </c>
      <c r="B3" s="5" t="s">
        <v>2</v>
      </c>
      <c r="C3" s="5" t="s">
        <v>76</v>
      </c>
      <c r="D3" s="39" t="s">
        <v>3</v>
      </c>
      <c r="E3" s="5" t="s">
        <v>4</v>
      </c>
      <c r="F3" s="9" t="s">
        <v>75</v>
      </c>
    </row>
    <row r="4" spans="1:6" ht="30" x14ac:dyDescent="0.25">
      <c r="A4" s="68" t="s">
        <v>123</v>
      </c>
      <c r="B4" s="6">
        <v>60000</v>
      </c>
      <c r="C4" s="63" t="s">
        <v>5</v>
      </c>
      <c r="D4" s="11" t="s">
        <v>99</v>
      </c>
      <c r="E4" s="63" t="s">
        <v>16</v>
      </c>
      <c r="F4" s="18">
        <v>60000</v>
      </c>
    </row>
    <row r="5" spans="1:6" x14ac:dyDescent="0.25">
      <c r="A5" s="75" t="s">
        <v>124</v>
      </c>
      <c r="B5" s="6">
        <v>45000</v>
      </c>
      <c r="C5" s="63" t="s">
        <v>6</v>
      </c>
      <c r="D5" s="11"/>
      <c r="E5" s="63"/>
      <c r="F5" s="18">
        <v>0</v>
      </c>
    </row>
    <row r="6" spans="1:6" x14ac:dyDescent="0.25">
      <c r="A6" s="68" t="s">
        <v>27</v>
      </c>
      <c r="B6" s="6">
        <v>975</v>
      </c>
      <c r="C6" s="63" t="s">
        <v>6</v>
      </c>
      <c r="D6" s="11"/>
      <c r="E6" s="63"/>
      <c r="F6" s="18">
        <v>0</v>
      </c>
    </row>
    <row r="7" spans="1:6" x14ac:dyDescent="0.25">
      <c r="A7" s="75" t="s">
        <v>28</v>
      </c>
      <c r="B7" s="6">
        <v>3000</v>
      </c>
      <c r="C7" s="63" t="s">
        <v>6</v>
      </c>
      <c r="D7" s="11"/>
      <c r="E7" s="63"/>
      <c r="F7" s="18">
        <v>0</v>
      </c>
    </row>
    <row r="8" spans="1:6" x14ac:dyDescent="0.25">
      <c r="A8" s="75" t="s">
        <v>29</v>
      </c>
      <c r="B8" s="73">
        <v>5515</v>
      </c>
      <c r="C8" s="63" t="s">
        <v>6</v>
      </c>
      <c r="D8" s="11"/>
      <c r="E8" s="63"/>
      <c r="F8" s="18">
        <v>0</v>
      </c>
    </row>
    <row r="9" spans="1:6" x14ac:dyDescent="0.25">
      <c r="A9" s="68" t="s">
        <v>30</v>
      </c>
      <c r="B9" s="6">
        <v>1927</v>
      </c>
      <c r="C9" s="63" t="s">
        <v>6</v>
      </c>
      <c r="D9" s="11"/>
      <c r="E9" s="63"/>
      <c r="F9" s="18">
        <v>0</v>
      </c>
    </row>
    <row r="10" spans="1:6" x14ac:dyDescent="0.25">
      <c r="A10" s="75" t="s">
        <v>31</v>
      </c>
      <c r="B10" s="6">
        <v>190</v>
      </c>
      <c r="C10" s="63" t="s">
        <v>6</v>
      </c>
      <c r="D10" s="11"/>
      <c r="E10" s="63"/>
      <c r="F10" s="18">
        <v>0</v>
      </c>
    </row>
    <row r="11" spans="1:6" ht="30" x14ac:dyDescent="0.25">
      <c r="A11" s="75" t="s">
        <v>32</v>
      </c>
      <c r="B11" s="6">
        <v>5</v>
      </c>
      <c r="C11" s="63"/>
      <c r="D11" s="11"/>
      <c r="E11" s="63"/>
      <c r="F11" s="18">
        <v>0</v>
      </c>
    </row>
    <row r="12" spans="1:6" ht="30" x14ac:dyDescent="0.25">
      <c r="A12" s="75" t="s">
        <v>109</v>
      </c>
      <c r="B12" s="6">
        <v>10</v>
      </c>
      <c r="C12" s="63" t="s">
        <v>5</v>
      </c>
      <c r="D12" s="11" t="s">
        <v>66</v>
      </c>
      <c r="E12" s="63" t="s">
        <v>16</v>
      </c>
      <c r="F12" s="18">
        <v>10</v>
      </c>
    </row>
    <row r="13" spans="1:6" x14ac:dyDescent="0.25">
      <c r="A13" s="79" t="s">
        <v>33</v>
      </c>
      <c r="B13" s="6"/>
      <c r="C13" s="63"/>
      <c r="D13" s="11"/>
      <c r="E13" s="63"/>
      <c r="F13" s="18">
        <v>0</v>
      </c>
    </row>
    <row r="14" spans="1:6" ht="30" x14ac:dyDescent="0.25">
      <c r="A14" s="65" t="s">
        <v>34</v>
      </c>
      <c r="B14" s="6">
        <v>728</v>
      </c>
      <c r="C14" s="63" t="s">
        <v>5</v>
      </c>
      <c r="D14" s="11" t="s">
        <v>99</v>
      </c>
      <c r="E14" s="63" t="s">
        <v>16</v>
      </c>
      <c r="F14" s="18">
        <v>728</v>
      </c>
    </row>
    <row r="15" spans="1:6" x14ac:dyDescent="0.25">
      <c r="A15" s="78" t="s">
        <v>35</v>
      </c>
      <c r="B15" s="6">
        <v>1944</v>
      </c>
      <c r="C15" s="63" t="s">
        <v>6</v>
      </c>
      <c r="D15" s="11"/>
      <c r="E15" s="63"/>
      <c r="F15" s="18">
        <v>0</v>
      </c>
    </row>
    <row r="16" spans="1:6" ht="30" x14ac:dyDescent="0.25">
      <c r="A16" s="65" t="s">
        <v>125</v>
      </c>
      <c r="B16" s="6">
        <v>5250</v>
      </c>
      <c r="C16" s="63" t="s">
        <v>5</v>
      </c>
      <c r="D16" s="11" t="s">
        <v>99</v>
      </c>
      <c r="E16" s="63" t="s">
        <v>16</v>
      </c>
      <c r="F16" s="18">
        <v>5250</v>
      </c>
    </row>
    <row r="17" spans="1:6" ht="30" x14ac:dyDescent="0.25">
      <c r="A17" s="65" t="s">
        <v>36</v>
      </c>
      <c r="B17" s="19">
        <v>912</v>
      </c>
      <c r="C17" s="63" t="s">
        <v>5</v>
      </c>
      <c r="D17" s="11" t="s">
        <v>99</v>
      </c>
      <c r="E17" s="20" t="s">
        <v>16</v>
      </c>
      <c r="F17" s="21">
        <v>912</v>
      </c>
    </row>
    <row r="18" spans="1:6" x14ac:dyDescent="0.25">
      <c r="A18" s="79" t="s">
        <v>37</v>
      </c>
      <c r="B18" s="66"/>
      <c r="C18" s="63"/>
      <c r="D18" s="11"/>
      <c r="E18" s="63"/>
      <c r="F18" s="18">
        <v>0</v>
      </c>
    </row>
    <row r="19" spans="1:6" ht="30" x14ac:dyDescent="0.25">
      <c r="A19" s="65" t="s">
        <v>38</v>
      </c>
      <c r="B19" s="6">
        <v>2511</v>
      </c>
      <c r="C19" s="63" t="s">
        <v>5</v>
      </c>
      <c r="D19" s="11" t="s">
        <v>99</v>
      </c>
      <c r="E19" s="20" t="s">
        <v>16</v>
      </c>
      <c r="F19" s="18">
        <v>2501.3000000000002</v>
      </c>
    </row>
    <row r="20" spans="1:6" ht="30" x14ac:dyDescent="0.25">
      <c r="A20" s="65" t="s">
        <v>39</v>
      </c>
      <c r="B20" s="66">
        <v>20</v>
      </c>
      <c r="C20" s="63" t="s">
        <v>5</v>
      </c>
      <c r="D20" s="11" t="s">
        <v>99</v>
      </c>
      <c r="E20" s="20" t="s">
        <v>16</v>
      </c>
      <c r="F20" s="18">
        <v>20</v>
      </c>
    </row>
    <row r="21" spans="1:6" x14ac:dyDescent="0.25">
      <c r="A21" s="78" t="s">
        <v>40</v>
      </c>
      <c r="B21" s="66">
        <v>495</v>
      </c>
      <c r="C21" s="63" t="s">
        <v>6</v>
      </c>
      <c r="D21" s="11"/>
      <c r="E21" s="63"/>
      <c r="F21" s="18">
        <v>0</v>
      </c>
    </row>
    <row r="22" spans="1:6" ht="30" x14ac:dyDescent="0.25">
      <c r="A22" s="78" t="s">
        <v>41</v>
      </c>
      <c r="B22" s="66">
        <v>9</v>
      </c>
      <c r="C22" s="63" t="s">
        <v>6</v>
      </c>
      <c r="D22" s="11"/>
      <c r="E22" s="63"/>
      <c r="F22" s="18">
        <v>0</v>
      </c>
    </row>
    <row r="23" spans="1:6" x14ac:dyDescent="0.25">
      <c r="A23" s="79" t="s">
        <v>42</v>
      </c>
      <c r="B23" s="66"/>
      <c r="C23" s="63"/>
      <c r="D23" s="11"/>
      <c r="E23" s="63"/>
      <c r="F23" s="18">
        <v>0</v>
      </c>
    </row>
    <row r="24" spans="1:6" ht="30" x14ac:dyDescent="0.25">
      <c r="A24" s="92" t="s">
        <v>112</v>
      </c>
      <c r="B24" s="94">
        <v>380</v>
      </c>
      <c r="C24" s="91" t="s">
        <v>5</v>
      </c>
      <c r="D24" s="11" t="s">
        <v>11</v>
      </c>
      <c r="E24" s="63" t="s">
        <v>16</v>
      </c>
      <c r="F24" s="18">
        <v>305</v>
      </c>
    </row>
    <row r="25" spans="1:6" ht="30" x14ac:dyDescent="0.25">
      <c r="A25" s="92"/>
      <c r="B25" s="94"/>
      <c r="C25" s="91"/>
      <c r="D25" s="11" t="s">
        <v>11</v>
      </c>
      <c r="E25" s="63" t="s">
        <v>16</v>
      </c>
      <c r="F25" s="18">
        <v>75</v>
      </c>
    </row>
    <row r="26" spans="1:6" x14ac:dyDescent="0.25">
      <c r="A26" s="65" t="s">
        <v>120</v>
      </c>
      <c r="B26" s="46">
        <v>270</v>
      </c>
      <c r="C26" s="63" t="s">
        <v>5</v>
      </c>
      <c r="D26" s="11" t="s">
        <v>89</v>
      </c>
      <c r="E26" s="63" t="s">
        <v>16</v>
      </c>
      <c r="F26" s="18">
        <v>269.98689999999999</v>
      </c>
    </row>
    <row r="27" spans="1:6" ht="30" x14ac:dyDescent="0.25">
      <c r="A27" s="92" t="s">
        <v>44</v>
      </c>
      <c r="B27" s="94">
        <v>50</v>
      </c>
      <c r="C27" s="91" t="s">
        <v>5</v>
      </c>
      <c r="D27" s="74" t="s">
        <v>100</v>
      </c>
      <c r="E27" s="63" t="s">
        <v>15</v>
      </c>
      <c r="F27" s="18">
        <v>10</v>
      </c>
    </row>
    <row r="28" spans="1:6" ht="30" x14ac:dyDescent="0.25">
      <c r="A28" s="92"/>
      <c r="B28" s="94"/>
      <c r="C28" s="91"/>
      <c r="D28" s="11" t="s">
        <v>100</v>
      </c>
      <c r="E28" s="63" t="s">
        <v>16</v>
      </c>
      <c r="F28" s="18">
        <v>30</v>
      </c>
    </row>
    <row r="29" spans="1:6" ht="30" x14ac:dyDescent="0.25">
      <c r="A29" s="92"/>
      <c r="B29" s="94"/>
      <c r="C29" s="91"/>
      <c r="D29" s="11" t="s">
        <v>11</v>
      </c>
      <c r="E29" s="63" t="s">
        <v>16</v>
      </c>
      <c r="F29" s="18">
        <v>10</v>
      </c>
    </row>
    <row r="30" spans="1:6" ht="30" x14ac:dyDescent="0.25">
      <c r="A30" s="65" t="s">
        <v>121</v>
      </c>
      <c r="B30" s="46">
        <v>29</v>
      </c>
      <c r="C30" s="63" t="s">
        <v>6</v>
      </c>
      <c r="D30" s="11"/>
      <c r="E30" s="63"/>
      <c r="F30" s="18"/>
    </row>
    <row r="31" spans="1:6" ht="30" x14ac:dyDescent="0.25">
      <c r="A31" s="65" t="s">
        <v>43</v>
      </c>
      <c r="B31" s="66">
        <v>158</v>
      </c>
      <c r="C31" s="63" t="s">
        <v>5</v>
      </c>
      <c r="D31" s="11" t="s">
        <v>99</v>
      </c>
      <c r="E31" s="63" t="s">
        <v>16</v>
      </c>
      <c r="F31" s="18">
        <v>157.5</v>
      </c>
    </row>
    <row r="32" spans="1:6" ht="30" x14ac:dyDescent="0.25">
      <c r="A32" s="65" t="s">
        <v>45</v>
      </c>
      <c r="B32" s="66">
        <v>8</v>
      </c>
      <c r="C32" s="63" t="s">
        <v>5</v>
      </c>
      <c r="D32" s="11" t="s">
        <v>7</v>
      </c>
      <c r="E32" s="63" t="s">
        <v>16</v>
      </c>
      <c r="F32" s="18">
        <v>7.5</v>
      </c>
    </row>
    <row r="33" spans="1:6" ht="30" x14ac:dyDescent="0.25">
      <c r="A33" s="78" t="s">
        <v>46</v>
      </c>
      <c r="B33" s="66">
        <v>100</v>
      </c>
      <c r="C33" s="63" t="s">
        <v>5</v>
      </c>
      <c r="D33" s="11" t="s">
        <v>101</v>
      </c>
      <c r="E33" s="63" t="s">
        <v>16</v>
      </c>
      <c r="F33" s="18">
        <v>75</v>
      </c>
    </row>
    <row r="34" spans="1:6" ht="30" x14ac:dyDescent="0.25">
      <c r="A34" s="78" t="s">
        <v>93</v>
      </c>
      <c r="B34" s="66">
        <v>350</v>
      </c>
      <c r="C34" s="63" t="s">
        <v>5</v>
      </c>
      <c r="D34" s="11" t="s">
        <v>99</v>
      </c>
      <c r="E34" s="63" t="s">
        <v>16</v>
      </c>
      <c r="F34" s="18">
        <v>350</v>
      </c>
    </row>
    <row r="35" spans="1:6" x14ac:dyDescent="0.25">
      <c r="A35" s="78" t="s">
        <v>122</v>
      </c>
      <c r="B35" s="66">
        <v>573</v>
      </c>
      <c r="C35" s="63" t="s">
        <v>6</v>
      </c>
      <c r="D35" s="11"/>
      <c r="E35" s="63"/>
      <c r="F35" s="18"/>
    </row>
    <row r="36" spans="1:6" ht="30" x14ac:dyDescent="0.25">
      <c r="A36" s="92" t="s">
        <v>47</v>
      </c>
      <c r="B36" s="94">
        <v>100</v>
      </c>
      <c r="C36" s="91" t="s">
        <v>5</v>
      </c>
      <c r="D36" s="11" t="s">
        <v>71</v>
      </c>
      <c r="E36" s="63" t="s">
        <v>15</v>
      </c>
      <c r="F36" s="18">
        <v>59.32</v>
      </c>
    </row>
    <row r="37" spans="1:6" ht="30.75" thickBot="1" x14ac:dyDescent="0.3">
      <c r="A37" s="93"/>
      <c r="B37" s="95"/>
      <c r="C37" s="96"/>
      <c r="D37" s="24" t="s">
        <v>71</v>
      </c>
      <c r="E37" s="25" t="s">
        <v>16</v>
      </c>
      <c r="F37" s="26">
        <v>40.68</v>
      </c>
    </row>
    <row r="38" spans="1:6" x14ac:dyDescent="0.25">
      <c r="D38" s="1"/>
    </row>
    <row r="39" spans="1:6" s="17" customFormat="1" ht="15.75" thickBot="1" x14ac:dyDescent="0.3">
      <c r="A39" s="80"/>
      <c r="D39" s="58"/>
    </row>
    <row r="40" spans="1:6" x14ac:dyDescent="0.25">
      <c r="A40" s="4" t="s">
        <v>117</v>
      </c>
      <c r="B40" s="14" t="s">
        <v>2</v>
      </c>
      <c r="C40" s="14" t="s">
        <v>76</v>
      </c>
      <c r="D40" s="10" t="s">
        <v>3</v>
      </c>
      <c r="E40" s="14" t="s">
        <v>4</v>
      </c>
      <c r="F40" s="9" t="s">
        <v>75</v>
      </c>
    </row>
    <row r="41" spans="1:6" x14ac:dyDescent="0.25">
      <c r="A41" s="75" t="s">
        <v>111</v>
      </c>
      <c r="B41" s="30">
        <v>13750</v>
      </c>
      <c r="C41" s="63" t="s">
        <v>6</v>
      </c>
      <c r="D41" s="11"/>
      <c r="E41" s="63"/>
      <c r="F41" s="18">
        <v>0</v>
      </c>
    </row>
    <row r="42" spans="1:6" ht="30" x14ac:dyDescent="0.25">
      <c r="A42" s="99" t="s">
        <v>105</v>
      </c>
      <c r="B42" s="100">
        <v>674.75</v>
      </c>
      <c r="C42" s="91" t="s">
        <v>5</v>
      </c>
      <c r="D42" s="34" t="s">
        <v>72</v>
      </c>
      <c r="E42" s="35" t="s">
        <v>16</v>
      </c>
      <c r="F42" s="31">
        <v>31</v>
      </c>
    </row>
    <row r="43" spans="1:6" ht="30" x14ac:dyDescent="0.25">
      <c r="A43" s="99"/>
      <c r="B43" s="100"/>
      <c r="C43" s="91"/>
      <c r="D43" s="34" t="s">
        <v>72</v>
      </c>
      <c r="E43" s="35" t="s">
        <v>15</v>
      </c>
      <c r="F43" s="31">
        <v>35.580812000000002</v>
      </c>
    </row>
    <row r="44" spans="1:6" ht="30" x14ac:dyDescent="0.25">
      <c r="A44" s="99"/>
      <c r="B44" s="100"/>
      <c r="C44" s="91"/>
      <c r="D44" s="34" t="s">
        <v>73</v>
      </c>
      <c r="E44" s="35" t="s">
        <v>16</v>
      </c>
      <c r="F44" s="31">
        <v>2.5</v>
      </c>
    </row>
    <row r="45" spans="1:6" ht="30" x14ac:dyDescent="0.25">
      <c r="A45" s="99"/>
      <c r="B45" s="100"/>
      <c r="C45" s="91"/>
      <c r="D45" s="34" t="s">
        <v>73</v>
      </c>
      <c r="E45" s="35" t="s">
        <v>15</v>
      </c>
      <c r="F45" s="31">
        <v>20</v>
      </c>
    </row>
    <row r="46" spans="1:6" ht="45" x14ac:dyDescent="0.25">
      <c r="A46" s="99"/>
      <c r="B46" s="100"/>
      <c r="C46" s="91"/>
      <c r="D46" s="34" t="s">
        <v>110</v>
      </c>
      <c r="E46" s="35" t="s">
        <v>15</v>
      </c>
      <c r="F46" s="31">
        <v>23.826981</v>
      </c>
    </row>
    <row r="47" spans="1:6" ht="30" x14ac:dyDescent="0.25">
      <c r="A47" s="99"/>
      <c r="B47" s="100"/>
      <c r="C47" s="91"/>
      <c r="D47" s="34" t="s">
        <v>98</v>
      </c>
      <c r="E47" s="35" t="s">
        <v>16</v>
      </c>
      <c r="F47" s="31">
        <v>202.755</v>
      </c>
    </row>
    <row r="48" spans="1:6" ht="30" x14ac:dyDescent="0.25">
      <c r="A48" s="99"/>
      <c r="B48" s="100"/>
      <c r="C48" s="91"/>
      <c r="D48" s="34" t="s">
        <v>98</v>
      </c>
      <c r="E48" s="35" t="s">
        <v>15</v>
      </c>
      <c r="F48" s="31">
        <v>5.1315189999999999</v>
      </c>
    </row>
    <row r="49" spans="1:6" ht="45" x14ac:dyDescent="0.25">
      <c r="A49" s="99"/>
      <c r="B49" s="100"/>
      <c r="C49" s="91"/>
      <c r="D49" s="34" t="s">
        <v>74</v>
      </c>
      <c r="E49" s="35" t="s">
        <v>16</v>
      </c>
      <c r="F49" s="31">
        <v>25</v>
      </c>
    </row>
    <row r="50" spans="1:6" ht="45" x14ac:dyDescent="0.25">
      <c r="A50" s="99"/>
      <c r="B50" s="100"/>
      <c r="C50" s="91"/>
      <c r="D50" s="34" t="s">
        <v>74</v>
      </c>
      <c r="E50" s="35" t="s">
        <v>15</v>
      </c>
      <c r="F50" s="31">
        <v>114.82145800000001</v>
      </c>
    </row>
    <row r="51" spans="1:6" ht="30" x14ac:dyDescent="0.25">
      <c r="A51" s="99"/>
      <c r="B51" s="100"/>
      <c r="C51" s="91"/>
      <c r="D51" s="34" t="s">
        <v>102</v>
      </c>
      <c r="E51" s="35" t="s">
        <v>16</v>
      </c>
      <c r="F51" s="31">
        <v>109.37899899999999</v>
      </c>
    </row>
    <row r="52" spans="1:6" ht="30" x14ac:dyDescent="0.25">
      <c r="A52" s="99"/>
      <c r="B52" s="100"/>
      <c r="C52" s="91"/>
      <c r="D52" s="34" t="s">
        <v>102</v>
      </c>
      <c r="E52" s="35" t="s">
        <v>15</v>
      </c>
      <c r="F52" s="31">
        <v>103.03525</v>
      </c>
    </row>
    <row r="53" spans="1:6" ht="30" x14ac:dyDescent="0.25">
      <c r="A53" s="99" t="s">
        <v>106</v>
      </c>
      <c r="B53" s="100">
        <v>286.7</v>
      </c>
      <c r="C53" s="91" t="s">
        <v>5</v>
      </c>
      <c r="D53" s="34" t="s">
        <v>72</v>
      </c>
      <c r="E53" s="35" t="s">
        <v>16</v>
      </c>
      <c r="F53" s="31">
        <v>9</v>
      </c>
    </row>
    <row r="54" spans="1:6" ht="30" x14ac:dyDescent="0.25">
      <c r="A54" s="99"/>
      <c r="B54" s="100"/>
      <c r="C54" s="91"/>
      <c r="D54" s="34" t="s">
        <v>72</v>
      </c>
      <c r="E54" s="35" t="s">
        <v>15</v>
      </c>
      <c r="F54" s="31">
        <v>34.299999999999997</v>
      </c>
    </row>
    <row r="55" spans="1:6" ht="30" x14ac:dyDescent="0.25">
      <c r="A55" s="99"/>
      <c r="B55" s="100"/>
      <c r="C55" s="91"/>
      <c r="D55" s="34" t="s">
        <v>73</v>
      </c>
      <c r="E55" s="35" t="s">
        <v>16</v>
      </c>
      <c r="F55" s="31">
        <v>2.5</v>
      </c>
    </row>
    <row r="56" spans="1:6" ht="30" x14ac:dyDescent="0.25">
      <c r="A56" s="99"/>
      <c r="B56" s="100"/>
      <c r="C56" s="91"/>
      <c r="D56" s="34" t="s">
        <v>73</v>
      </c>
      <c r="E56" s="35" t="s">
        <v>15</v>
      </c>
      <c r="F56" s="31">
        <v>9.3000000000000007</v>
      </c>
    </row>
    <row r="57" spans="1:6" ht="45" x14ac:dyDescent="0.25">
      <c r="A57" s="99"/>
      <c r="B57" s="100"/>
      <c r="C57" s="91"/>
      <c r="D57" s="34" t="s">
        <v>110</v>
      </c>
      <c r="E57" s="35" t="s">
        <v>15</v>
      </c>
      <c r="F57" s="31">
        <v>25.5</v>
      </c>
    </row>
    <row r="58" spans="1:6" ht="45" x14ac:dyDescent="0.25">
      <c r="A58" s="99"/>
      <c r="B58" s="100"/>
      <c r="C58" s="91"/>
      <c r="D58" s="34" t="s">
        <v>74</v>
      </c>
      <c r="E58" s="35" t="s">
        <v>16</v>
      </c>
      <c r="F58" s="31">
        <v>53</v>
      </c>
    </row>
    <row r="59" spans="1:6" ht="45" x14ac:dyDescent="0.25">
      <c r="A59" s="99"/>
      <c r="B59" s="100"/>
      <c r="C59" s="91"/>
      <c r="D59" s="34" t="s">
        <v>74</v>
      </c>
      <c r="E59" s="35" t="s">
        <v>15</v>
      </c>
      <c r="F59" s="31">
        <v>18.3</v>
      </c>
    </row>
    <row r="60" spans="1:6" ht="30" x14ac:dyDescent="0.25">
      <c r="A60" s="99"/>
      <c r="B60" s="100"/>
      <c r="C60" s="91"/>
      <c r="D60" s="34" t="s">
        <v>102</v>
      </c>
      <c r="E60" s="35" t="s">
        <v>16</v>
      </c>
      <c r="F60" s="31">
        <v>39.4</v>
      </c>
    </row>
    <row r="61" spans="1:6" ht="30" x14ac:dyDescent="0.25">
      <c r="A61" s="99"/>
      <c r="B61" s="100"/>
      <c r="C61" s="91"/>
      <c r="D61" s="34" t="s">
        <v>98</v>
      </c>
      <c r="E61" s="35" t="s">
        <v>16</v>
      </c>
      <c r="F61" s="31">
        <v>95.7</v>
      </c>
    </row>
    <row r="62" spans="1:6" x14ac:dyDescent="0.25">
      <c r="A62" s="64" t="s">
        <v>107</v>
      </c>
      <c r="B62" s="66">
        <v>20</v>
      </c>
      <c r="C62" s="63" t="s">
        <v>5</v>
      </c>
      <c r="D62" s="34" t="s">
        <v>97</v>
      </c>
      <c r="E62" s="35" t="s">
        <v>15</v>
      </c>
      <c r="F62" s="32">
        <v>11.154370999999999</v>
      </c>
    </row>
    <row r="63" spans="1:6" ht="30" x14ac:dyDescent="0.25">
      <c r="A63" s="64" t="s">
        <v>108</v>
      </c>
      <c r="B63" s="66">
        <v>250</v>
      </c>
      <c r="C63" s="63" t="s">
        <v>5</v>
      </c>
      <c r="D63" s="34" t="s">
        <v>9</v>
      </c>
      <c r="E63" s="35" t="s">
        <v>16</v>
      </c>
      <c r="F63" s="31">
        <v>250</v>
      </c>
    </row>
    <row r="64" spans="1:6" x14ac:dyDescent="0.25">
      <c r="A64" s="75" t="s">
        <v>48</v>
      </c>
      <c r="B64" s="66">
        <v>307</v>
      </c>
      <c r="C64" s="63" t="s">
        <v>6</v>
      </c>
      <c r="D64" s="11"/>
      <c r="E64" s="63"/>
      <c r="F64" s="18">
        <v>0</v>
      </c>
    </row>
    <row r="65" spans="1:6" ht="30" x14ac:dyDescent="0.25">
      <c r="A65" s="75" t="s">
        <v>126</v>
      </c>
      <c r="B65" s="66">
        <v>17</v>
      </c>
      <c r="C65" s="63" t="s">
        <v>6</v>
      </c>
      <c r="D65" s="11"/>
      <c r="E65" s="63"/>
      <c r="F65" s="18"/>
    </row>
    <row r="66" spans="1:6" x14ac:dyDescent="0.25">
      <c r="A66" s="75" t="s">
        <v>49</v>
      </c>
      <c r="B66" s="66">
        <v>15</v>
      </c>
      <c r="C66" s="63" t="s">
        <v>6</v>
      </c>
      <c r="D66" s="11"/>
      <c r="E66" s="63"/>
      <c r="F66" s="18">
        <v>0</v>
      </c>
    </row>
    <row r="67" spans="1:6" x14ac:dyDescent="0.25">
      <c r="A67" s="75" t="s">
        <v>50</v>
      </c>
      <c r="B67" s="66">
        <v>12</v>
      </c>
      <c r="C67" s="63" t="s">
        <v>6</v>
      </c>
      <c r="D67" s="11"/>
      <c r="E67" s="63"/>
      <c r="F67" s="18">
        <v>0</v>
      </c>
    </row>
    <row r="68" spans="1:6" ht="30" x14ac:dyDescent="0.25">
      <c r="A68" s="64" t="s">
        <v>51</v>
      </c>
      <c r="B68" s="6">
        <v>2974</v>
      </c>
      <c r="C68" s="63" t="s">
        <v>5</v>
      </c>
      <c r="D68" s="11" t="s">
        <v>103</v>
      </c>
      <c r="E68" s="63" t="s">
        <v>16</v>
      </c>
      <c r="F68" s="31">
        <v>2972.9</v>
      </c>
    </row>
    <row r="69" spans="1:6" x14ac:dyDescent="0.25">
      <c r="A69" s="64" t="s">
        <v>127</v>
      </c>
      <c r="B69" s="6">
        <v>15</v>
      </c>
      <c r="C69" s="63" t="s">
        <v>6</v>
      </c>
      <c r="D69" s="11"/>
      <c r="E69" s="63"/>
      <c r="F69" s="31"/>
    </row>
    <row r="70" spans="1:6" x14ac:dyDescent="0.25">
      <c r="A70" s="64" t="s">
        <v>128</v>
      </c>
      <c r="B70" s="85" t="s">
        <v>113</v>
      </c>
      <c r="C70" s="63" t="s">
        <v>6</v>
      </c>
      <c r="D70" s="11"/>
      <c r="E70" s="63"/>
      <c r="F70" s="31"/>
    </row>
    <row r="71" spans="1:6" x14ac:dyDescent="0.25">
      <c r="A71" s="83" t="s">
        <v>52</v>
      </c>
      <c r="B71" s="66"/>
      <c r="C71" s="63"/>
      <c r="D71" s="11"/>
      <c r="E71" s="63"/>
      <c r="F71" s="18">
        <v>0</v>
      </c>
    </row>
    <row r="72" spans="1:6" x14ac:dyDescent="0.25">
      <c r="A72" s="78" t="s">
        <v>53</v>
      </c>
      <c r="B72" s="66">
        <v>331</v>
      </c>
      <c r="C72" s="63" t="s">
        <v>6</v>
      </c>
      <c r="D72" s="11"/>
      <c r="E72" s="63"/>
      <c r="F72" s="18">
        <v>0</v>
      </c>
    </row>
    <row r="73" spans="1:6" ht="30" x14ac:dyDescent="0.25">
      <c r="A73" s="65" t="s">
        <v>54</v>
      </c>
      <c r="B73" s="66">
        <v>20</v>
      </c>
      <c r="C73" s="63" t="s">
        <v>5</v>
      </c>
      <c r="D73" s="34" t="s">
        <v>104</v>
      </c>
      <c r="E73" s="63" t="s">
        <v>15</v>
      </c>
      <c r="F73" s="31">
        <v>16.147818999999998</v>
      </c>
    </row>
    <row r="74" spans="1:6" ht="30" x14ac:dyDescent="0.25">
      <c r="A74" s="65" t="s">
        <v>55</v>
      </c>
      <c r="B74" s="66">
        <v>50</v>
      </c>
      <c r="C74" s="63" t="s">
        <v>5</v>
      </c>
      <c r="D74" s="11" t="s">
        <v>101</v>
      </c>
      <c r="E74" s="35" t="s">
        <v>16</v>
      </c>
      <c r="F74" s="31">
        <v>50</v>
      </c>
    </row>
    <row r="75" spans="1:6" x14ac:dyDescent="0.25">
      <c r="A75" s="92" t="s">
        <v>56</v>
      </c>
      <c r="B75" s="97">
        <v>500</v>
      </c>
      <c r="C75" s="91" t="s">
        <v>5</v>
      </c>
      <c r="D75" s="34" t="s">
        <v>70</v>
      </c>
      <c r="E75" s="35" t="s">
        <v>16</v>
      </c>
      <c r="F75" s="31">
        <v>55</v>
      </c>
    </row>
    <row r="76" spans="1:6" x14ac:dyDescent="0.25">
      <c r="A76" s="92"/>
      <c r="B76" s="97"/>
      <c r="C76" s="91"/>
      <c r="D76" s="34" t="s">
        <v>69</v>
      </c>
      <c r="E76" s="35" t="s">
        <v>16</v>
      </c>
      <c r="F76" s="31">
        <v>418</v>
      </c>
    </row>
    <row r="77" spans="1:6" x14ac:dyDescent="0.25">
      <c r="A77" s="92"/>
      <c r="B77" s="97"/>
      <c r="C77" s="91"/>
      <c r="D77" s="34" t="s">
        <v>68</v>
      </c>
      <c r="E77" s="35" t="s">
        <v>16</v>
      </c>
      <c r="F77" s="31">
        <v>27</v>
      </c>
    </row>
    <row r="78" spans="1:6" ht="30" x14ac:dyDescent="0.25">
      <c r="A78" s="65" t="s">
        <v>57</v>
      </c>
      <c r="B78" s="66">
        <v>30</v>
      </c>
      <c r="C78" s="63" t="s">
        <v>5</v>
      </c>
      <c r="D78" s="11" t="s">
        <v>67</v>
      </c>
      <c r="E78" s="35" t="s">
        <v>15</v>
      </c>
      <c r="F78" s="32">
        <v>22.2</v>
      </c>
    </row>
    <row r="79" spans="1:6" ht="32.25" customHeight="1" x14ac:dyDescent="0.25">
      <c r="A79" s="65" t="s">
        <v>58</v>
      </c>
      <c r="B79" s="66">
        <v>750</v>
      </c>
      <c r="C79" s="63" t="s">
        <v>6</v>
      </c>
      <c r="D79" s="11"/>
      <c r="E79" s="63"/>
      <c r="F79" s="18">
        <v>0</v>
      </c>
    </row>
    <row r="80" spans="1:6" ht="30" x14ac:dyDescent="0.25">
      <c r="A80" s="92" t="s">
        <v>59</v>
      </c>
      <c r="B80" s="98">
        <v>1720</v>
      </c>
      <c r="C80" s="91" t="s">
        <v>5</v>
      </c>
      <c r="D80" s="34" t="s">
        <v>66</v>
      </c>
      <c r="E80" s="34" t="s">
        <v>64</v>
      </c>
      <c r="F80" s="31">
        <v>200</v>
      </c>
    </row>
    <row r="81" spans="1:6" x14ac:dyDescent="0.25">
      <c r="A81" s="92"/>
      <c r="B81" s="98"/>
      <c r="C81" s="91"/>
      <c r="D81" s="34" t="s">
        <v>66</v>
      </c>
      <c r="E81" s="35" t="s">
        <v>16</v>
      </c>
      <c r="F81" s="31">
        <v>1000</v>
      </c>
    </row>
    <row r="82" spans="1:6" x14ac:dyDescent="0.25">
      <c r="A82" s="92"/>
      <c r="B82" s="98"/>
      <c r="C82" s="91"/>
      <c r="D82" s="34" t="s">
        <v>66</v>
      </c>
      <c r="E82" s="35" t="s">
        <v>16</v>
      </c>
      <c r="F82" s="31">
        <v>120</v>
      </c>
    </row>
    <row r="83" spans="1:6" x14ac:dyDescent="0.25">
      <c r="A83" s="92"/>
      <c r="B83" s="98"/>
      <c r="C83" s="91"/>
      <c r="D83" s="34" t="s">
        <v>66</v>
      </c>
      <c r="E83" s="35" t="s">
        <v>16</v>
      </c>
      <c r="F83" s="31">
        <v>400</v>
      </c>
    </row>
    <row r="84" spans="1:6" x14ac:dyDescent="0.25">
      <c r="A84" s="65" t="s">
        <v>60</v>
      </c>
      <c r="B84" s="66">
        <v>63</v>
      </c>
      <c r="C84" s="63" t="s">
        <v>5</v>
      </c>
      <c r="D84" s="11" t="s">
        <v>65</v>
      </c>
      <c r="E84" s="35" t="s">
        <v>16</v>
      </c>
      <c r="F84" s="31">
        <v>62.5</v>
      </c>
    </row>
    <row r="85" spans="1:6" ht="30" x14ac:dyDescent="0.25">
      <c r="A85" s="92" t="s">
        <v>61</v>
      </c>
      <c r="B85" s="97">
        <v>453</v>
      </c>
      <c r="C85" s="91" t="s">
        <v>5</v>
      </c>
      <c r="D85" s="11" t="s">
        <v>101</v>
      </c>
      <c r="E85" s="35" t="s">
        <v>16</v>
      </c>
      <c r="F85" s="31">
        <v>50</v>
      </c>
    </row>
    <row r="86" spans="1:6" ht="30" x14ac:dyDescent="0.25">
      <c r="A86" s="92"/>
      <c r="B86" s="97"/>
      <c r="C86" s="91"/>
      <c r="D86" s="11" t="s">
        <v>101</v>
      </c>
      <c r="E86" s="35" t="s">
        <v>15</v>
      </c>
      <c r="F86" s="31">
        <v>15</v>
      </c>
    </row>
    <row r="87" spans="1:6" ht="30" x14ac:dyDescent="0.25">
      <c r="A87" s="92"/>
      <c r="B87" s="97"/>
      <c r="C87" s="91"/>
      <c r="D87" s="11" t="s">
        <v>101</v>
      </c>
      <c r="E87" s="35" t="s">
        <v>16</v>
      </c>
      <c r="F87" s="31">
        <v>62.5</v>
      </c>
    </row>
    <row r="88" spans="1:6" x14ac:dyDescent="0.25">
      <c r="A88" s="65" t="s">
        <v>62</v>
      </c>
      <c r="B88" s="66">
        <v>469</v>
      </c>
      <c r="C88" s="63" t="s">
        <v>5</v>
      </c>
      <c r="D88" s="11" t="s">
        <v>65</v>
      </c>
      <c r="E88" s="35" t="s">
        <v>16</v>
      </c>
      <c r="F88" s="31">
        <v>469.4</v>
      </c>
    </row>
    <row r="89" spans="1:6" ht="15.75" thickBot="1" x14ac:dyDescent="0.3">
      <c r="A89" s="84" t="s">
        <v>94</v>
      </c>
      <c r="B89" s="33">
        <v>450</v>
      </c>
      <c r="C89" s="25" t="s">
        <v>6</v>
      </c>
      <c r="D89" s="24"/>
      <c r="E89" s="25"/>
      <c r="F89" s="26">
        <v>0</v>
      </c>
    </row>
    <row r="90" spans="1:6" ht="15.75" thickBot="1" x14ac:dyDescent="0.3">
      <c r="A90" s="82"/>
    </row>
    <row r="91" spans="1:6" ht="15.75" thickBot="1" x14ac:dyDescent="0.3">
      <c r="A91" s="81" t="s">
        <v>63</v>
      </c>
      <c r="B91" s="36">
        <v>153666</v>
      </c>
      <c r="C91" s="37"/>
      <c r="D91" s="37"/>
      <c r="E91" s="37"/>
      <c r="F91" s="38">
        <f>SUM(F41:F89,F4:F37)</f>
        <v>77973.119109000007</v>
      </c>
    </row>
    <row r="93" spans="1:6" x14ac:dyDescent="0.25">
      <c r="A93" s="1" t="s">
        <v>129</v>
      </c>
    </row>
    <row r="94" spans="1:6" x14ac:dyDescent="0.25">
      <c r="A94" s="88" t="s">
        <v>130</v>
      </c>
    </row>
    <row r="95" spans="1:6" ht="30" x14ac:dyDescent="0.25">
      <c r="A95" s="1" t="s">
        <v>131</v>
      </c>
    </row>
  </sheetData>
  <mergeCells count="24">
    <mergeCell ref="A42:A52"/>
    <mergeCell ref="B42:B52"/>
    <mergeCell ref="C42:C52"/>
    <mergeCell ref="A53:A61"/>
    <mergeCell ref="B53:B61"/>
    <mergeCell ref="C53:C61"/>
    <mergeCell ref="A85:A87"/>
    <mergeCell ref="B85:B87"/>
    <mergeCell ref="C85:C87"/>
    <mergeCell ref="A75:A77"/>
    <mergeCell ref="B75:B77"/>
    <mergeCell ref="C75:C77"/>
    <mergeCell ref="A80:A83"/>
    <mergeCell ref="B80:B83"/>
    <mergeCell ref="C80:C83"/>
    <mergeCell ref="A36:A37"/>
    <mergeCell ref="B36:B37"/>
    <mergeCell ref="C36:C37"/>
    <mergeCell ref="A24:A25"/>
    <mergeCell ref="B24:B25"/>
    <mergeCell ref="C24:C25"/>
    <mergeCell ref="A27:A29"/>
    <mergeCell ref="B27:B29"/>
    <mergeCell ref="C27:C29"/>
  </mergeCells>
  <pageMargins left="0.25" right="0.25" top="0.75" bottom="0.75" header="0.3" footer="0.3"/>
  <pageSetup paperSize="5" scale="84" fitToHeight="0" orientation="landscape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7A421-B6B0-40C6-9F28-6250E80BEF94}">
  <sheetPr>
    <pageSetUpPr fitToPage="1"/>
  </sheetPr>
  <dimension ref="A1:F10"/>
  <sheetViews>
    <sheetView zoomScale="80" zoomScaleNormal="80" workbookViewId="0"/>
  </sheetViews>
  <sheetFormatPr defaultColWidth="9.140625" defaultRowHeight="15" x14ac:dyDescent="0.25"/>
  <cols>
    <col min="1" max="1" width="82.7109375" customWidth="1"/>
    <col min="2" max="2" width="20.7109375" bestFit="1" customWidth="1"/>
    <col min="3" max="3" width="20" bestFit="1" customWidth="1"/>
    <col min="4" max="4" width="35.85546875" customWidth="1"/>
    <col min="5" max="5" width="15.5703125" bestFit="1" customWidth="1"/>
    <col min="6" max="6" width="35.7109375" bestFit="1" customWidth="1"/>
  </cols>
  <sheetData>
    <row r="1" spans="1:6" x14ac:dyDescent="0.25">
      <c r="A1" s="7" t="s">
        <v>77</v>
      </c>
    </row>
    <row r="2" spans="1:6" ht="15.75" thickBot="1" x14ac:dyDescent="0.3"/>
    <row r="3" spans="1:6" x14ac:dyDescent="0.25">
      <c r="A3" s="13" t="s">
        <v>78</v>
      </c>
      <c r="B3" s="14" t="s">
        <v>2</v>
      </c>
      <c r="C3" s="14" t="s">
        <v>76</v>
      </c>
      <c r="D3" s="39" t="s">
        <v>3</v>
      </c>
      <c r="E3" s="14" t="s">
        <v>4</v>
      </c>
      <c r="F3" s="9" t="s">
        <v>75</v>
      </c>
    </row>
    <row r="4" spans="1:6" x14ac:dyDescent="0.25">
      <c r="A4" s="28" t="s">
        <v>79</v>
      </c>
      <c r="B4" s="27">
        <v>55000</v>
      </c>
      <c r="C4" s="2" t="s">
        <v>6</v>
      </c>
      <c r="D4" s="2"/>
      <c r="E4" s="2"/>
      <c r="F4" s="18">
        <v>0</v>
      </c>
    </row>
    <row r="5" spans="1:6" ht="15.75" thickBot="1" x14ac:dyDescent="0.3">
      <c r="A5" s="86" t="s">
        <v>80</v>
      </c>
      <c r="B5" s="40">
        <v>30000</v>
      </c>
      <c r="C5" s="15" t="s">
        <v>6</v>
      </c>
      <c r="D5" s="15"/>
      <c r="E5" s="15"/>
      <c r="F5" s="23">
        <v>0</v>
      </c>
    </row>
    <row r="6" spans="1:6" ht="15.75" thickBot="1" x14ac:dyDescent="0.3">
      <c r="A6" s="41" t="s">
        <v>0</v>
      </c>
      <c r="B6" s="42">
        <f>SUM(B4:B5)</f>
        <v>85000</v>
      </c>
      <c r="C6" s="43"/>
      <c r="D6" s="43"/>
      <c r="E6" s="43"/>
      <c r="F6" s="44">
        <v>0</v>
      </c>
    </row>
    <row r="8" spans="1:6" x14ac:dyDescent="0.25">
      <c r="A8" s="1" t="s">
        <v>129</v>
      </c>
    </row>
    <row r="9" spans="1:6" x14ac:dyDescent="0.25">
      <c r="A9" s="88" t="s">
        <v>130</v>
      </c>
    </row>
    <row r="10" spans="1:6" ht="30" x14ac:dyDescent="0.25">
      <c r="A10" s="1" t="s">
        <v>131</v>
      </c>
    </row>
  </sheetData>
  <pageMargins left="0.25" right="0.25" top="0.75" bottom="0.75" header="0.3" footer="0.3"/>
  <pageSetup paperSize="5" scale="82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332C3-7AEB-4DFC-9AB5-986FE9DAC705}">
  <sheetPr>
    <pageSetUpPr fitToPage="1"/>
  </sheetPr>
  <dimension ref="A1:F16"/>
  <sheetViews>
    <sheetView zoomScale="80" zoomScaleNormal="80" workbookViewId="0">
      <selection activeCell="C18" sqref="C18"/>
    </sheetView>
  </sheetViews>
  <sheetFormatPr defaultColWidth="9.140625" defaultRowHeight="15" x14ac:dyDescent="0.25"/>
  <cols>
    <col min="1" max="1" width="82.7109375" customWidth="1"/>
    <col min="2" max="2" width="20.7109375" bestFit="1" customWidth="1"/>
    <col min="3" max="3" width="20" bestFit="1" customWidth="1"/>
    <col min="4" max="4" width="35.85546875" customWidth="1"/>
    <col min="5" max="5" width="15.5703125" bestFit="1" customWidth="1"/>
    <col min="6" max="6" width="35.7109375" bestFit="1" customWidth="1"/>
  </cols>
  <sheetData>
    <row r="1" spans="1:6" x14ac:dyDescent="0.25">
      <c r="A1" s="7" t="s">
        <v>81</v>
      </c>
    </row>
    <row r="2" spans="1:6" ht="15.75" thickBot="1" x14ac:dyDescent="0.3"/>
    <row r="3" spans="1:6" x14ac:dyDescent="0.25">
      <c r="A3" s="13" t="s">
        <v>114</v>
      </c>
      <c r="B3" s="14" t="s">
        <v>2</v>
      </c>
      <c r="C3" s="14" t="s">
        <v>76</v>
      </c>
      <c r="D3" s="39" t="s">
        <v>3</v>
      </c>
      <c r="E3" s="14" t="s">
        <v>4</v>
      </c>
      <c r="F3" s="9" t="s">
        <v>75</v>
      </c>
    </row>
    <row r="4" spans="1:6" x14ac:dyDescent="0.25">
      <c r="A4" s="76" t="s">
        <v>82</v>
      </c>
      <c r="B4" s="46"/>
      <c r="C4" s="2"/>
      <c r="D4" s="2"/>
      <c r="E4" s="2"/>
      <c r="F4" s="18">
        <v>0</v>
      </c>
    </row>
    <row r="5" spans="1:6" x14ac:dyDescent="0.25">
      <c r="A5" s="77" t="s">
        <v>83</v>
      </c>
      <c r="B5" s="47">
        <v>40000</v>
      </c>
      <c r="C5" s="63" t="s">
        <v>6</v>
      </c>
      <c r="D5" s="2"/>
      <c r="E5" s="2"/>
      <c r="F5" s="18">
        <v>0</v>
      </c>
    </row>
    <row r="6" spans="1:6" x14ac:dyDescent="0.25">
      <c r="A6" s="77" t="s">
        <v>84</v>
      </c>
      <c r="B6" s="47">
        <v>41250</v>
      </c>
      <c r="C6" s="63" t="s">
        <v>6</v>
      </c>
      <c r="D6" s="2"/>
      <c r="E6" s="2"/>
      <c r="F6" s="18">
        <v>0</v>
      </c>
    </row>
    <row r="7" spans="1:6" x14ac:dyDescent="0.25">
      <c r="A7" s="77" t="s">
        <v>85</v>
      </c>
      <c r="B7" s="46" t="s">
        <v>113</v>
      </c>
      <c r="C7" s="63" t="s">
        <v>6</v>
      </c>
      <c r="D7" s="2"/>
      <c r="E7" s="2"/>
      <c r="F7" s="18">
        <v>0</v>
      </c>
    </row>
    <row r="8" spans="1:6" x14ac:dyDescent="0.25">
      <c r="A8" s="28" t="s">
        <v>86</v>
      </c>
      <c r="B8" s="47">
        <v>5200</v>
      </c>
      <c r="C8" s="63" t="s">
        <v>6</v>
      </c>
      <c r="D8" s="2"/>
      <c r="E8" s="2"/>
      <c r="F8" s="18">
        <v>0</v>
      </c>
    </row>
    <row r="9" spans="1:6" x14ac:dyDescent="0.25">
      <c r="A9" s="28" t="s">
        <v>87</v>
      </c>
      <c r="B9" s="46" t="s">
        <v>113</v>
      </c>
      <c r="C9" s="63" t="s">
        <v>6</v>
      </c>
      <c r="D9" s="2"/>
      <c r="E9" s="2"/>
      <c r="F9" s="18">
        <v>0</v>
      </c>
    </row>
    <row r="10" spans="1:6" ht="30" x14ac:dyDescent="0.25">
      <c r="A10" s="75" t="s">
        <v>88</v>
      </c>
      <c r="B10" s="47">
        <v>300000</v>
      </c>
      <c r="C10" s="63" t="s">
        <v>6</v>
      </c>
      <c r="D10" s="2"/>
      <c r="E10" s="2"/>
      <c r="F10" s="18">
        <v>0</v>
      </c>
    </row>
    <row r="11" spans="1:6" ht="15.75" thickBot="1" x14ac:dyDescent="0.3">
      <c r="A11" s="86" t="s">
        <v>95</v>
      </c>
      <c r="B11" s="48">
        <v>300000</v>
      </c>
      <c r="C11" s="67" t="s">
        <v>6</v>
      </c>
      <c r="D11" s="15"/>
      <c r="E11" s="15"/>
      <c r="F11" s="23">
        <v>0</v>
      </c>
    </row>
    <row r="12" spans="1:6" ht="15.75" thickBot="1" x14ac:dyDescent="0.3">
      <c r="A12" s="45" t="s">
        <v>0</v>
      </c>
      <c r="B12" s="42">
        <f>SUM(B5:B11)</f>
        <v>686450</v>
      </c>
      <c r="C12" s="43"/>
      <c r="D12" s="43"/>
      <c r="E12" s="43"/>
      <c r="F12" s="44">
        <v>0</v>
      </c>
    </row>
    <row r="14" spans="1:6" x14ac:dyDescent="0.25">
      <c r="A14" s="1" t="s">
        <v>129</v>
      </c>
    </row>
    <row r="15" spans="1:6" x14ac:dyDescent="0.25">
      <c r="A15" s="88" t="s">
        <v>130</v>
      </c>
    </row>
    <row r="16" spans="1:6" ht="30" x14ac:dyDescent="0.25">
      <c r="A16" s="1" t="s">
        <v>131</v>
      </c>
    </row>
  </sheetData>
  <pageMargins left="0.25" right="0.25" top="0.75" bottom="0.75" header="0.3" footer="0.3"/>
  <pageSetup paperSize="5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D0251-E8C6-48EC-87E2-E09A4BB223BA}">
  <sheetPr>
    <pageSetUpPr fitToPage="1"/>
  </sheetPr>
  <dimension ref="A1:F11"/>
  <sheetViews>
    <sheetView tabSelected="1" zoomScale="80" zoomScaleNormal="80" workbookViewId="0">
      <selection activeCell="B11" sqref="B11"/>
    </sheetView>
  </sheetViews>
  <sheetFormatPr defaultColWidth="9.140625" defaultRowHeight="15" x14ac:dyDescent="0.25"/>
  <cols>
    <col min="1" max="1" width="82.7109375" customWidth="1"/>
    <col min="2" max="2" width="20.7109375" bestFit="1" customWidth="1"/>
    <col min="3" max="3" width="20" bestFit="1" customWidth="1"/>
    <col min="4" max="4" width="35.85546875" customWidth="1"/>
    <col min="5" max="5" width="15.5703125" bestFit="1" customWidth="1"/>
    <col min="6" max="6" width="35.7109375" bestFit="1" customWidth="1"/>
  </cols>
  <sheetData>
    <row r="1" spans="1:6" x14ac:dyDescent="0.25">
      <c r="A1" s="7" t="s">
        <v>96</v>
      </c>
    </row>
    <row r="2" spans="1:6" ht="15.75" thickBot="1" x14ac:dyDescent="0.3"/>
    <row r="3" spans="1:6" x14ac:dyDescent="0.25">
      <c r="A3" s="13" t="s">
        <v>96</v>
      </c>
      <c r="B3" s="14" t="s">
        <v>2</v>
      </c>
      <c r="C3" s="14" t="s">
        <v>76</v>
      </c>
      <c r="D3" s="87" t="s">
        <v>3</v>
      </c>
      <c r="E3" s="14" t="s">
        <v>4</v>
      </c>
      <c r="F3" s="9" t="s">
        <v>75</v>
      </c>
    </row>
    <row r="4" spans="1:6" x14ac:dyDescent="0.25">
      <c r="A4" s="28" t="s">
        <v>92</v>
      </c>
      <c r="B4" s="2"/>
      <c r="C4" s="63" t="s">
        <v>5</v>
      </c>
      <c r="D4" s="63" t="s">
        <v>90</v>
      </c>
      <c r="E4" s="63" t="s">
        <v>15</v>
      </c>
      <c r="F4" s="29">
        <v>48.710504</v>
      </c>
    </row>
    <row r="5" spans="1:6" ht="30" x14ac:dyDescent="0.25">
      <c r="A5" s="89" t="s">
        <v>91</v>
      </c>
      <c r="B5" s="103"/>
      <c r="C5" s="91" t="s">
        <v>5</v>
      </c>
      <c r="D5" s="11" t="s">
        <v>115</v>
      </c>
      <c r="E5" s="63" t="s">
        <v>15</v>
      </c>
      <c r="F5" s="3">
        <v>-20</v>
      </c>
    </row>
    <row r="6" spans="1:6" ht="30.75" thickBot="1" x14ac:dyDescent="0.3">
      <c r="A6" s="101"/>
      <c r="B6" s="104"/>
      <c r="C6" s="102"/>
      <c r="D6" s="22" t="s">
        <v>115</v>
      </c>
      <c r="E6" s="67" t="s">
        <v>15</v>
      </c>
      <c r="F6" s="16">
        <v>20</v>
      </c>
    </row>
    <row r="7" spans="1:6" ht="15.75" thickBot="1" x14ac:dyDescent="0.3">
      <c r="A7" s="41" t="s">
        <v>0</v>
      </c>
      <c r="B7" s="43"/>
      <c r="C7" s="43"/>
      <c r="D7" s="43"/>
      <c r="E7" s="43"/>
      <c r="F7" s="49">
        <f>SUM(F4:F6)</f>
        <v>48.710504</v>
      </c>
    </row>
    <row r="9" spans="1:6" x14ac:dyDescent="0.25">
      <c r="A9" s="1" t="s">
        <v>129</v>
      </c>
    </row>
    <row r="10" spans="1:6" x14ac:dyDescent="0.25">
      <c r="A10" s="88" t="s">
        <v>130</v>
      </c>
    </row>
    <row r="11" spans="1:6" ht="30" x14ac:dyDescent="0.25">
      <c r="A11" s="1" t="s">
        <v>131</v>
      </c>
    </row>
  </sheetData>
  <mergeCells count="3">
    <mergeCell ref="A5:A6"/>
    <mergeCell ref="C5:C6"/>
    <mergeCell ref="B5:B6"/>
  </mergeCells>
  <pageMargins left="0.25" right="0.25" top="0.75" bottom="0.75" header="0.3" footer="0.3"/>
  <pageSetup paperSize="5" scale="82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Protéger la santé et la sécurit</vt:lpstr>
      <vt:lpstr>Mesures de soutien direct</vt:lpstr>
      <vt:lpstr>Soutien fiscal à la liquidité</vt:lpstr>
      <vt:lpstr>Autre soutien à la liquidité</vt:lpstr>
      <vt:lpstr>Autres postes Supp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Stanton, Jason</dc:creator>
  <cp:lastModifiedBy>Vanherweghem, Remy</cp:lastModifiedBy>
  <dcterms:created xsi:type="dcterms:W3CDTF">2020-06-05T19:11:01Z</dcterms:created>
  <dcterms:modified xsi:type="dcterms:W3CDTF">2020-06-15T14:37:17Z</dcterms:modified>
</cp:coreProperties>
</file>